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spreadsheetml.comments+xml" PartName="/xl/comments3.xml"/>
  <Override ContentType="application/vnd.openxmlformats-officedocument.spreadsheetml.comments+xml" PartName="/xl/comments2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Subscription" sheetId="1" r:id="rId3"/>
    <sheet state="visible" name="Artist" sheetId="2" r:id="rId4"/>
    <sheet state="visible" name="Magazine" sheetId="3" r:id="rId5"/>
    <sheet state="visible" name="Type" sheetId="4" r:id="rId6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E1">
      <text>
        <t xml:space="preserve">Color Short = A few pages, usually 4-8 of full color.
Non-H = Non-H chapters.
Illustration = 1 page illustration. Mostly the school violation regulation and futuregraph.
Spread = 2-4 pages that can be combined into 1 or 2 pages.
Interview = An interview of an artist.</t>
      </text>
    </comment>
    <comment authorId="0" ref="B442">
      <text>
        <t xml:space="preserve">Removed from the subscription due to author's request.</t>
      </text>
    </comment>
    <comment authorId="0" ref="E649">
      <text>
        <t xml:space="preserve">Are the first 5 pages color and the rest B&amp;W or is this full color entirely?</t>
      </text>
    </comment>
    <comment authorId="0" ref="C767">
      <text>
        <t xml:space="preserve">Different pen name for Yuran</t>
      </text>
    </comment>
    <comment authorId="0" ref="C823">
      <text>
        <t xml:space="preserve">Different pen name for Yuran</t>
      </text>
    </comment>
    <comment authorId="0" ref="D938">
      <text>
        <t xml:space="preserve">Basically a short advertisement, but whatever.</t>
      </text>
    </comment>
    <comment authorId="0" ref="C1107">
      <text>
        <t xml:space="preserve">Also Rebis</t>
      </text>
    </comment>
    <comment authorId="0" ref="B1246">
      <text>
        <t xml:space="preserve">Removed from the subscription due to author's request.</t>
      </text>
    </comment>
    <comment authorId="0" ref="E1399">
      <text>
        <t xml:space="preserve">May as well for consistency. Will be checked again later.</t>
      </text>
    </comment>
  </commentList>
</comments>
</file>

<file path=xl/comments2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H1">
      <text>
        <t xml:space="preserve">Formula taken from http://www.evanmiller.org/how-not-to-sort-by-average-rating.html</t>
      </text>
    </comment>
  </commentList>
</comments>
</file>

<file path=xl/comments3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A1">
      <text>
        <t xml:space="preserve">Color Short = A few pages, usually 4-8 of full color.
Non-H = Non-H chapters.
Illustration = 1 page illustration. Mostly the school violation regulation and futuregraph.
Spread = 2-4 pages that can be combined into 1 or 2 pages.
Interview = An interview of an artist.</t>
      </text>
    </comment>
  </commentList>
</comments>
</file>

<file path=xl/sharedStrings.xml><?xml version="1.0" encoding="utf-8"?>
<sst xmlns="http://schemas.openxmlformats.org/spreadsheetml/2006/main" count="6710" uniqueCount="2052">
  <si>
    <t>Artist</t>
  </si>
  <si>
    <t>Magazine Issue</t>
  </si>
  <si>
    <t>#</t>
  </si>
  <si>
    <t>Great</t>
  </si>
  <si>
    <t>Good</t>
  </si>
  <si>
    <t>Ok</t>
  </si>
  <si>
    <t>Meh</t>
  </si>
  <si>
    <t>Ok or better %</t>
  </si>
  <si>
    <t>Title</t>
  </si>
  <si>
    <t>Issue</t>
  </si>
  <si>
    <t>Weighted Score</t>
  </si>
  <si>
    <t>Type</t>
  </si>
  <si>
    <t>Relative Rating</t>
  </si>
  <si>
    <t>Rated</t>
  </si>
  <si>
    <t>Collection</t>
  </si>
  <si>
    <t>Quality</t>
  </si>
  <si>
    <t>Overall</t>
  </si>
  <si>
    <t>Cock Sleeve Recommendation</t>
  </si>
  <si>
    <t>Kairakuten BEAST 2017-04</t>
  </si>
  <si>
    <t>Chapter</t>
  </si>
  <si>
    <t>Introduction</t>
  </si>
  <si>
    <t>Kairakuten BEAST 2017-02</t>
  </si>
  <si>
    <t>Bug Zapper</t>
  </si>
  <si>
    <t>40010 Prototype</t>
  </si>
  <si>
    <t>Kairakuten 2015-12</t>
  </si>
  <si>
    <t>Dac Dac ★ Screen</t>
  </si>
  <si>
    <t>Kairakuten 2016-10</t>
  </si>
  <si>
    <t>Koyori Report</t>
  </si>
  <si>
    <t>Kairakuten 2016-05</t>
  </si>
  <si>
    <t>Loose Yui</t>
  </si>
  <si>
    <t>Kairakuten 2015-08</t>
  </si>
  <si>
    <t>Let Me In?</t>
  </si>
  <si>
    <t>A-10</t>
  </si>
  <si>
    <t>X-Eros #50</t>
  </si>
  <si>
    <t>Slight Fever Lesson</t>
  </si>
  <si>
    <t>Abe Manabu</t>
  </si>
  <si>
    <t>Kairakuten BEAST 2017-01</t>
  </si>
  <si>
    <t>Shelter</t>
  </si>
  <si>
    <t>AHOBAKA</t>
  </si>
  <si>
    <t>Shitsurakuten 2017-02</t>
  </si>
  <si>
    <t>You're Cute</t>
  </si>
  <si>
    <t>Aimaitei Umami</t>
  </si>
  <si>
    <t>Shitsurakuten 2016-05</t>
  </si>
  <si>
    <t>Deflowered Maiden</t>
  </si>
  <si>
    <t>Aiue Oka</t>
  </si>
  <si>
    <t>X-Eros #43</t>
  </si>
  <si>
    <t>Maidens</t>
  </si>
  <si>
    <t>Dreaming Maiden</t>
  </si>
  <si>
    <t>X-Eros #40</t>
  </si>
  <si>
    <t>Girlfriend Next Door</t>
  </si>
  <si>
    <t>X-Eros #32</t>
  </si>
  <si>
    <t>Girlfriend</t>
  </si>
  <si>
    <t>Kairakuten</t>
  </si>
  <si>
    <t>Mingling Maidens</t>
  </si>
  <si>
    <t>X-Eros #45</t>
  </si>
  <si>
    <t>Moonflower</t>
  </si>
  <si>
    <t>X-Eros #35</t>
  </si>
  <si>
    <t>Soiled Girlfriend</t>
  </si>
  <si>
    <t>X-Eros #37</t>
  </si>
  <si>
    <t>Summer Fuck</t>
  </si>
  <si>
    <t>X-Eros #48</t>
  </si>
  <si>
    <t>Anytime, Anywhere, with Anyone</t>
  </si>
  <si>
    <t>Aiya</t>
  </si>
  <si>
    <t>Kairakuten 2017-01</t>
  </si>
  <si>
    <t>Curve</t>
  </si>
  <si>
    <t>Akagi Asahito</t>
  </si>
  <si>
    <t>Kairakuten BEAST 2016-12</t>
  </si>
  <si>
    <t>No-Man!?</t>
  </si>
  <si>
    <t>President Exposed</t>
  </si>
  <si>
    <t>Kairakuten BEAST 2017-03</t>
  </si>
  <si>
    <t>Retro Film</t>
  </si>
  <si>
    <t>Sakura-Colored</t>
  </si>
  <si>
    <t>Liberator</t>
  </si>
  <si>
    <t>Akai Mato</t>
  </si>
  <si>
    <t>Kairakuten 2016-01</t>
  </si>
  <si>
    <t>Liberators</t>
  </si>
  <si>
    <t>Kairakuten 2016-08</t>
  </si>
  <si>
    <t>Sakura's Hole</t>
  </si>
  <si>
    <t>Aki Kitahara</t>
  </si>
  <si>
    <t>X-Eros #46</t>
  </si>
  <si>
    <t>A Sister for Each Season: season1</t>
  </si>
  <si>
    <t>Akinosora</t>
  </si>
  <si>
    <t>X-Eros #49</t>
  </si>
  <si>
    <t>A Sister for Each Season</t>
  </si>
  <si>
    <t>A Sister for Each Season: season2</t>
  </si>
  <si>
    <t>X-Eros #52</t>
  </si>
  <si>
    <t>Bougainvillea</t>
  </si>
  <si>
    <t>X-Eros #31</t>
  </si>
  <si>
    <t>Just a Repetition of Love</t>
  </si>
  <si>
    <t>X-Eros #47</t>
  </si>
  <si>
    <t>Let Your Smile Bloom Chapter 2</t>
  </si>
  <si>
    <t>X-Eros #34</t>
  </si>
  <si>
    <t>Let Your Smile Bloom</t>
  </si>
  <si>
    <t>Kairakuten BEAST</t>
  </si>
  <si>
    <t>Let Your Smile Bloom Chapter 3</t>
  </si>
  <si>
    <t>Let Your Smile Bloom Chapter 4</t>
  </si>
  <si>
    <t>Let Your Smile Bloom Finale</t>
  </si>
  <si>
    <t>X-Eros #42</t>
  </si>
  <si>
    <t>Perfect Beach Day</t>
  </si>
  <si>
    <t>X-Eros #44</t>
  </si>
  <si>
    <t>Achieving Your Dreams</t>
  </si>
  <si>
    <t>Akitsuki Itsuki</t>
  </si>
  <si>
    <t>Complete Offline Photo Reference</t>
  </si>
  <si>
    <t>Easy on the Corrections</t>
  </si>
  <si>
    <t>Flunk the Written, Ace the Practical</t>
  </si>
  <si>
    <t>Show Me Your Transformation</t>
  </si>
  <si>
    <t>X-Eros #30</t>
  </si>
  <si>
    <t>Tipsy Dead Drunk Self-Intoxication</t>
  </si>
  <si>
    <t>X-Eros #41</t>
  </si>
  <si>
    <t>Behind Shadow</t>
  </si>
  <si>
    <t>Akiya Akira</t>
  </si>
  <si>
    <t>Kairakuten 2016-04</t>
  </si>
  <si>
    <t>Disturb!!</t>
  </si>
  <si>
    <t>Kairakuten 2016-11</t>
  </si>
  <si>
    <t>Drive Me Crazy</t>
  </si>
  <si>
    <t>Kairakuten 2016-02</t>
  </si>
  <si>
    <t>Find Out</t>
  </si>
  <si>
    <t>Kairakuten 2016-09</t>
  </si>
  <si>
    <t>First Session</t>
  </si>
  <si>
    <t>Kairakuten 2015-06</t>
  </si>
  <si>
    <t xml:space="preserve">Individual Artists with x&gt;0 of </t>
  </si>
  <si>
    <t>Hero Interview</t>
  </si>
  <si>
    <t>Kairakuten 2015-11</t>
  </si>
  <si>
    <t>Alluring Alcohol</t>
  </si>
  <si>
    <t>Alp</t>
  </si>
  <si>
    <t>X-Eros #39</t>
  </si>
  <si>
    <t>Occult Cupid</t>
  </si>
  <si>
    <t>Managing Director Kishi Jurina's Fall</t>
  </si>
  <si>
    <t>Amano Ameno</t>
  </si>
  <si>
    <t>X-Eros #38</t>
  </si>
  <si>
    <t>Managing Director Kishi Jurina</t>
  </si>
  <si>
    <t>Managing Director Kishi Jurina's Reprimand</t>
  </si>
  <si>
    <t>How to Properly Discipline Your Pet</t>
  </si>
  <si>
    <t>Amezawa Koma</t>
  </si>
  <si>
    <t>Morning Maid</t>
  </si>
  <si>
    <t>Our Secret</t>
  </si>
  <si>
    <t>Practice Fetishism</t>
  </si>
  <si>
    <t>Spirit Girl</t>
  </si>
  <si>
    <t>Shitsurakuten</t>
  </si>
  <si>
    <t>Winter Vacance</t>
  </si>
  <si>
    <t>Boob Canvas</t>
  </si>
  <si>
    <t>Andou Shuki</t>
  </si>
  <si>
    <t>Kairakuten 2015-09</t>
  </si>
  <si>
    <t>Heart Teach</t>
  </si>
  <si>
    <t>Ao Banana</t>
  </si>
  <si>
    <t>Shitsurakuten 2017-03</t>
  </si>
  <si>
    <t>Kozue Does Her Best ❤︎</t>
  </si>
  <si>
    <t>Shitsurakuten 2016-12</t>
  </si>
  <si>
    <t>Naughty Bath Matsuri-chan</t>
  </si>
  <si>
    <t>Shitsurakuten 2016-04</t>
  </si>
  <si>
    <t>Pleasurable Work</t>
  </si>
  <si>
    <t>Shitsurakuten 2016-06</t>
  </si>
  <si>
    <t>Runaway Regulations</t>
  </si>
  <si>
    <t>Shitsurakuten 2016-10</t>
  </si>
  <si>
    <t>Give Our Lives Some Warmth</t>
  </si>
  <si>
    <t>Aoi Miharu</t>
  </si>
  <si>
    <t>Pit Immoral</t>
  </si>
  <si>
    <t>repaint</t>
  </si>
  <si>
    <t>X-Eros</t>
  </si>
  <si>
    <t>Secret Precious Memories</t>
  </si>
  <si>
    <t>Chigasaki-san's Medical Condition</t>
  </si>
  <si>
    <t>Araiguma</t>
  </si>
  <si>
    <t>Ellie My Love ♥</t>
  </si>
  <si>
    <t>Confession Comes After Sex</t>
  </si>
  <si>
    <t>Arakure</t>
  </si>
  <si>
    <t>Shitsurakuten 2017-01</t>
  </si>
  <si>
    <t>Active ❤ Passive</t>
  </si>
  <si>
    <t>Aramaki Echizen</t>
  </si>
  <si>
    <t>Flavor Analysis</t>
  </si>
  <si>
    <t>Nima-chan's Hospitality</t>
  </si>
  <si>
    <t>Aratagawa Nikei</t>
  </si>
  <si>
    <t>Princess of Aurora—Silje</t>
  </si>
  <si>
    <t>Sarah on the Video Tower</t>
  </si>
  <si>
    <t>Hide-and-Seek</t>
  </si>
  <si>
    <t>Arearee</t>
  </si>
  <si>
    <t>X-Eros #51</t>
  </si>
  <si>
    <t>Library of Dreams</t>
  </si>
  <si>
    <t>Sleeping Sis</t>
  </si>
  <si>
    <t>Uninvited Neira-san!</t>
  </si>
  <si>
    <t>Enticing ♥ Twins #01</t>
  </si>
  <si>
    <t>Arekusa Mahoone</t>
  </si>
  <si>
    <t>Enticing ♥ Twins</t>
  </si>
  <si>
    <t>Enticing ♥ Twins #1.5</t>
  </si>
  <si>
    <t>Active Idol Clothed Erotica Appreciation Party</t>
  </si>
  <si>
    <t>Arinotowatari</t>
  </si>
  <si>
    <t>Mogami-san Is in Control of My Orgasms</t>
  </si>
  <si>
    <t>Punishment Molester Train</t>
  </si>
  <si>
    <t>Emergence</t>
  </si>
  <si>
    <t>Asagiaya</t>
  </si>
  <si>
    <t>Kairakuten 2015-10</t>
  </si>
  <si>
    <t>Playful Maria</t>
  </si>
  <si>
    <t>Kairakuten 2015-07</t>
  </si>
  <si>
    <t>Nitta's Bravery</t>
  </si>
  <si>
    <t>Ash Yokoshima</t>
  </si>
  <si>
    <t>Unit Cum-Dump (Temp)</t>
  </si>
  <si>
    <t>X-Eros #33</t>
  </si>
  <si>
    <t>Bet the Bunny</t>
  </si>
  <si>
    <t>Ashiomi Masato</t>
  </si>
  <si>
    <t>Minamida Lips Clinic</t>
  </si>
  <si>
    <t>My Alarm Clock</t>
  </si>
  <si>
    <t>Precious Memory</t>
  </si>
  <si>
    <t>Relaxation Flight</t>
  </si>
  <si>
    <t>SHOW me MATCH!</t>
  </si>
  <si>
    <t>Kairakuten 2017-03</t>
  </si>
  <si>
    <t>Summer Ride</t>
  </si>
  <si>
    <t>Bronipulator</t>
  </si>
  <si>
    <t>Awayume</t>
  </si>
  <si>
    <t>Dark × Dark Fuck</t>
  </si>
  <si>
    <t>Ayane</t>
  </si>
  <si>
    <t>Honesty Comes After the Sweat</t>
  </si>
  <si>
    <t>Kageyama-san's Tandem Seat</t>
  </si>
  <si>
    <t>My Lady and I</t>
  </si>
  <si>
    <t>Seed Potato Fair → Rapid Planting</t>
  </si>
  <si>
    <t>Stepped On Prince &amp; Library Queen</t>
  </si>
  <si>
    <t>That's a Monster!</t>
  </si>
  <si>
    <t>clover</t>
  </si>
  <si>
    <t>Azuma Tesshin</t>
  </si>
  <si>
    <t>Kairakuten 2016-03</t>
  </si>
  <si>
    <t>Dear School Sex Life ~The Case of Chie-sensei~</t>
  </si>
  <si>
    <t>Dear School Sex Life</t>
  </si>
  <si>
    <t>Dear School Sex Life ~The Case of Mami-sensei~</t>
  </si>
  <si>
    <t>Delinquent Wife</t>
  </si>
  <si>
    <t>Home Town</t>
  </si>
  <si>
    <t>Kotatsu</t>
  </si>
  <si>
    <t>Little Sister</t>
  </si>
  <si>
    <t>Misumi-san Wants to Diet!!</t>
  </si>
  <si>
    <t>Stairway to Adulthood</t>
  </si>
  <si>
    <t>That Summer Day</t>
  </si>
  <si>
    <t>The Day After That Summer Day</t>
  </si>
  <si>
    <t>Lady Cafe</t>
  </si>
  <si>
    <t>Baksheesh AT</t>
  </si>
  <si>
    <t>Net Idol Marin-tan</t>
  </si>
  <si>
    <t>Sister Juice Cock</t>
  </si>
  <si>
    <t>Fad, Shota, &amp; Kansai Dialect</t>
  </si>
  <si>
    <t>Bakuya</t>
  </si>
  <si>
    <t>After School Down the Drain</t>
  </si>
  <si>
    <t>Bareisho</t>
  </si>
  <si>
    <t>Chock Swap</t>
  </si>
  <si>
    <t>Kairakuten 2016-12</t>
  </si>
  <si>
    <t>I'm All Senpai's Got!</t>
  </si>
  <si>
    <t>Batsu</t>
  </si>
  <si>
    <t>At-Home Date</t>
  </si>
  <si>
    <t>BeNantoka</t>
  </si>
  <si>
    <t>Childhood Friend Confession x2</t>
  </si>
  <si>
    <t>Junior (Strong)</t>
  </si>
  <si>
    <t>Pure Opposite Sex Companionship</t>
  </si>
  <si>
    <t>Sequel</t>
  </si>
  <si>
    <t>Don't Stop, Adachi-sensei</t>
  </si>
  <si>
    <t>BoBoBo</t>
  </si>
  <si>
    <t>Shitsurakuten 2016-09</t>
  </si>
  <si>
    <t>Maiya-san's Economic Sense</t>
  </si>
  <si>
    <t>Your Everything...</t>
  </si>
  <si>
    <t>After Summer After</t>
  </si>
  <si>
    <t>Bosshi</t>
  </si>
  <si>
    <t>Panty Line</t>
  </si>
  <si>
    <t>My Lady Loves Bathing</t>
  </si>
  <si>
    <t>Married Woman Midnight ~Maximum Tuning~</t>
  </si>
  <si>
    <t>Bota Mochito</t>
  </si>
  <si>
    <t>Nurse's Cherry Cure</t>
  </si>
  <si>
    <t>The Da Weenci Code</t>
  </si>
  <si>
    <t>Forbidden Relationship</t>
  </si>
  <si>
    <t>Bowcan</t>
  </si>
  <si>
    <t>How to Trap Your Childhood Friend</t>
  </si>
  <si>
    <t>I Want to be Submissive!</t>
  </si>
  <si>
    <t>Reversal Steady</t>
  </si>
  <si>
    <t>Bun</t>
  </si>
  <si>
    <t>Remove Your Clothes for Me</t>
  </si>
  <si>
    <t>Butayarou Pork</t>
  </si>
  <si>
    <t>Three-Way Docking!</t>
  </si>
  <si>
    <t>Butcha-U</t>
  </si>
  <si>
    <t>Immoral Flash</t>
  </si>
  <si>
    <t>Chika</t>
  </si>
  <si>
    <t>Sugar Daddy!</t>
  </si>
  <si>
    <t>B.O. Charge!</t>
  </si>
  <si>
    <t>Chimple Hotter</t>
  </si>
  <si>
    <t>Hazuki-sensei's Too Sexy for Me to Concentrate!</t>
  </si>
  <si>
    <t>Daddy Substitute</t>
  </si>
  <si>
    <t>Chobipero</t>
  </si>
  <si>
    <t>Do It With Both of Us</t>
  </si>
  <si>
    <t>Kairakuten 2016-06</t>
  </si>
  <si>
    <t>Idols Run Amok</t>
  </si>
  <si>
    <t>Kairakuten 2017-02</t>
  </si>
  <si>
    <t>Under the Moonlit Night</t>
  </si>
  <si>
    <t>Trouble☆Ensemble</t>
  </si>
  <si>
    <t>Chouzetsu Bishoujo Mine</t>
  </si>
  <si>
    <t>As the Young Lady Wishes</t>
  </si>
  <si>
    <t>co_mo</t>
  </si>
  <si>
    <t>Behind Onee-chan's Back</t>
  </si>
  <si>
    <t>Memories as Summer Draws to a Close</t>
  </si>
  <si>
    <t>Morning Kiss</t>
  </si>
  <si>
    <t>Overflowing with Fantasies</t>
  </si>
  <si>
    <t>X-Eros #36</t>
  </si>
  <si>
    <t>Sex Is Off Limits ❤</t>
  </si>
  <si>
    <t>Sibling Tasting</t>
  </si>
  <si>
    <t>How to Train an Arrogant ♀</t>
  </si>
  <si>
    <t>Coupe</t>
  </si>
  <si>
    <t>Fat to the Future</t>
  </si>
  <si>
    <t>Curie</t>
  </si>
  <si>
    <t>Rod-Stealing Contest</t>
  </si>
  <si>
    <t>What You Give to Me</t>
  </si>
  <si>
    <t>The Proof Is in the Pudding</t>
  </si>
  <si>
    <t>Cuvie</t>
  </si>
  <si>
    <t>Anniversary Love Affair</t>
  </si>
  <si>
    <t>Dagashi</t>
  </si>
  <si>
    <t>Fallen Angel</t>
  </si>
  <si>
    <t>Golden Days</t>
  </si>
  <si>
    <t>Mating Season</t>
  </si>
  <si>
    <t>Woman Exposed</t>
  </si>
  <si>
    <t>Come on Down! Buy Your Slave Boy</t>
  </si>
  <si>
    <t>Dibi</t>
  </si>
  <si>
    <t>The Night She Touched Me</t>
  </si>
  <si>
    <t>Lovely☆Summoner</t>
  </si>
  <si>
    <t>Dicca Suemitsu</t>
  </si>
  <si>
    <t>Lovey Interview!</t>
  </si>
  <si>
    <t>Slow Start, Rocket Goal</t>
  </si>
  <si>
    <t>Kairakuten 2016-07</t>
  </si>
  <si>
    <t>Anekomori 2 - Big Sis Shut-In</t>
  </si>
  <si>
    <t>Distance</t>
  </si>
  <si>
    <t>Devil Sisters!</t>
  </si>
  <si>
    <t>You Might Not Think So, But I'm a Delinquent</t>
  </si>
  <si>
    <t>Dobato</t>
  </si>
  <si>
    <t>Corruption</t>
  </si>
  <si>
    <t>Dokuro-san</t>
  </si>
  <si>
    <t>Stopover</t>
  </si>
  <si>
    <t>Doumou</t>
  </si>
  <si>
    <t>The One Who Fell for Me</t>
  </si>
  <si>
    <t>Arousal</t>
  </si>
  <si>
    <t>E-musu Aki</t>
  </si>
  <si>
    <t>First Client</t>
  </si>
  <si>
    <t>Flesh Banquet Manor</t>
  </si>
  <si>
    <t>Having a GO at the Beach!</t>
  </si>
  <si>
    <t>Hospitality</t>
  </si>
  <si>
    <t>My Big Brother's Girlfriend</t>
  </si>
  <si>
    <t>Obscene Madam</t>
  </si>
  <si>
    <t>Sister Complex</t>
  </si>
  <si>
    <t>Summer Resort</t>
  </si>
  <si>
    <t>Visiting Home</t>
  </si>
  <si>
    <t>Hard Maiden</t>
  </si>
  <si>
    <t>Ebi Shri</t>
  </si>
  <si>
    <t>100th Night</t>
  </si>
  <si>
    <t>Edogawa Roman</t>
  </si>
  <si>
    <t>At Her Mercy</t>
  </si>
  <si>
    <t>Shitsurakuten 2016-11</t>
  </si>
  <si>
    <t>Christmas Present</t>
  </si>
  <si>
    <t>Even So, I Really Do Love You</t>
  </si>
  <si>
    <t>Marshmallow Study</t>
  </si>
  <si>
    <t>Shitsurakuten 2016-08</t>
  </si>
  <si>
    <t>Cute Complex</t>
  </si>
  <si>
    <t>Eguchi Jaws</t>
  </si>
  <si>
    <t>How to Get a Kotatsu Snail out of Her Shell</t>
  </si>
  <si>
    <t>My Cute Senpai</t>
  </si>
  <si>
    <t>Kairakuten 2017-04</t>
  </si>
  <si>
    <t>Rainy Day</t>
  </si>
  <si>
    <t>After School Saya-san</t>
  </si>
  <si>
    <t>Eisuke</t>
  </si>
  <si>
    <t>Contrast at the End of Summer</t>
  </si>
  <si>
    <t>Leave It to the Twilight</t>
  </si>
  <si>
    <t>Breeding Like Bunnies</t>
  </si>
  <si>
    <t>Ekakibit</t>
  </si>
  <si>
    <t>Fuck Cos</t>
  </si>
  <si>
    <t>Good-for-Nothing Onee-chan's Counterattack</t>
  </si>
  <si>
    <t>Library of the Senses</t>
  </si>
  <si>
    <t>My Little Sister Is a Kiss Fiend</t>
  </si>
  <si>
    <t>School Nurse with Practical Skills</t>
  </si>
  <si>
    <t>After School Love Lesson</t>
  </si>
  <si>
    <t>Enoki Yukimi</t>
  </si>
  <si>
    <t>Beyond the Tears</t>
  </si>
  <si>
    <t>Enuhani</t>
  </si>
  <si>
    <t>Do You Like It Hot?</t>
  </si>
  <si>
    <t>Double Twin Dual Standard Zwei</t>
  </si>
  <si>
    <t>F4U</t>
  </si>
  <si>
    <t>Excursion Day 99</t>
  </si>
  <si>
    <t>Excursion Day 99 ~Island for Two~</t>
  </si>
  <si>
    <t>Excursion Day 99 ~Virgin Drift Princess~</t>
  </si>
  <si>
    <t>Mister Sex</t>
  </si>
  <si>
    <t>Tale of a Couple 5 Seconds After Confession</t>
  </si>
  <si>
    <t>The Truth Between the Lies</t>
  </si>
  <si>
    <t>The Truth Is, We're Couples</t>
  </si>
  <si>
    <t>108-Go</t>
  </si>
  <si>
    <t>Docile Kitty</t>
  </si>
  <si>
    <t>fu-ta</t>
  </si>
  <si>
    <t>Premature Revenge</t>
  </si>
  <si>
    <t>Succubus Dream!</t>
  </si>
  <si>
    <t>You &gt; Chocolate</t>
  </si>
  <si>
    <t>Grizzly</t>
  </si>
  <si>
    <t>Fujimaru</t>
  </si>
  <si>
    <t>Life Is a Battlefield</t>
  </si>
  <si>
    <t>Live Is a Battlefield</t>
  </si>
  <si>
    <t xml:space="preserve">Life Is a Battlefield </t>
  </si>
  <si>
    <t>LOVE With GOLD</t>
  </si>
  <si>
    <t>LOVE with GOLD</t>
  </si>
  <si>
    <t>Romantic Dust Shooters</t>
  </si>
  <si>
    <t>This is Love</t>
  </si>
  <si>
    <t>Love Affair Decoy</t>
  </si>
  <si>
    <t>Fujiyama</t>
  </si>
  <si>
    <t>Loving You More Than You Can Imagine</t>
  </si>
  <si>
    <t>Stray Cat</t>
  </si>
  <si>
    <t>Selfish Friends</t>
  </si>
  <si>
    <t>Fukumaaya</t>
  </si>
  <si>
    <t>She's Always Got Room for Dessert</t>
  </si>
  <si>
    <t>Shitsurakuten 2016-07</t>
  </si>
  <si>
    <t>The Secret of the Book Committee</t>
  </si>
  <si>
    <t>Their Office Party</t>
  </si>
  <si>
    <t>What They Won't Teach You in School</t>
  </si>
  <si>
    <t>Wolf Boy: Cherry Boy</t>
  </si>
  <si>
    <t>Fumio</t>
  </si>
  <si>
    <t>Sensei's Secret</t>
  </si>
  <si>
    <t>Girigiri Mai</t>
  </si>
  <si>
    <t>Hina-chan &amp; The Walking ATM</t>
  </si>
  <si>
    <t>Gomennasai</t>
  </si>
  <si>
    <t>Farewell Captain Etranger!</t>
  </si>
  <si>
    <t>Gorgeous Takarada</t>
  </si>
  <si>
    <t>Urine Auditor Nukumizu-san</t>
  </si>
  <si>
    <t>X Counter</t>
  </si>
  <si>
    <t>Cold Bitch Student Council President</t>
  </si>
  <si>
    <t>Gujira</t>
  </si>
  <si>
    <t>You Are Challenged by Kogal Takuha</t>
  </si>
  <si>
    <t>Desire to Dress Up</t>
  </si>
  <si>
    <t>Gunnousa</t>
  </si>
  <si>
    <t>That Perky Summer Thing</t>
  </si>
  <si>
    <t>Emotional!</t>
  </si>
  <si>
    <t>Hachiya Makoto</t>
  </si>
  <si>
    <t>Mushroom</t>
  </si>
  <si>
    <t>Olympics</t>
  </si>
  <si>
    <t>Presidential Conspiracy</t>
  </si>
  <si>
    <t>Product Wars</t>
  </si>
  <si>
    <t>Maiden Venus</t>
  </si>
  <si>
    <t>Hakano Shinsir</t>
  </si>
  <si>
    <t>Pain &amp; Tranquility Atop a Cat's Tongue</t>
  </si>
  <si>
    <t>Hakkyou Daioujou</t>
  </si>
  <si>
    <t>Butler &amp; Mistress Love Comedy</t>
  </si>
  <si>
    <t>Hamao</t>
  </si>
  <si>
    <t>diss</t>
  </si>
  <si>
    <t>Friday Night Fever</t>
  </si>
  <si>
    <t>Heart Floating On Air</t>
  </si>
  <si>
    <t>Hot Marshmallow</t>
  </si>
  <si>
    <t>Interlude Play</t>
  </si>
  <si>
    <t>Just For Tonight</t>
  </si>
  <si>
    <t>Let's Do Something Nice!</t>
  </si>
  <si>
    <t>Playback</t>
  </si>
  <si>
    <t>Stay Gold</t>
  </si>
  <si>
    <t>The Flower Blooms Tonight</t>
  </si>
  <si>
    <t>White Clover Love Letter</t>
  </si>
  <si>
    <t>Craving</t>
  </si>
  <si>
    <t>Hardboiled Yoshiko</t>
  </si>
  <si>
    <t>Heartless</t>
  </si>
  <si>
    <t>Obedient</t>
  </si>
  <si>
    <t>Promise</t>
  </si>
  <si>
    <t>Sekiguchi Tsubaki Doesn't Smile</t>
  </si>
  <si>
    <t>Harenochiame</t>
  </si>
  <si>
    <t>Amazon Pathfinding</t>
  </si>
  <si>
    <t>Haru Yukiko</t>
  </si>
  <si>
    <t>Fuckey Fuck Market</t>
  </si>
  <si>
    <t>One Year Anniversary Grand Strategy</t>
  </si>
  <si>
    <t>Something Stimulating</t>
  </si>
  <si>
    <t>Hazuki Yuuto</t>
  </si>
  <si>
    <t>Secret Date Plan ♥</t>
  </si>
  <si>
    <t>Henreader</t>
  </si>
  <si>
    <t>Ero! Bana!</t>
  </si>
  <si>
    <t>Higenamuchi</t>
  </si>
  <si>
    <t>Every Woman Has Her Tastes</t>
  </si>
  <si>
    <t>Mixed Bath ♨</t>
  </si>
  <si>
    <t>Mixed Bath</t>
  </si>
  <si>
    <t>Mixed Bath Side Story ♨</t>
  </si>
  <si>
    <t>On-Off</t>
  </si>
  <si>
    <t>Summer Play</t>
  </si>
  <si>
    <t>Summer Time</t>
  </si>
  <si>
    <t>The Katsura Family's Cheating Trip</t>
  </si>
  <si>
    <t>The Katsura Family</t>
  </si>
  <si>
    <t>The Katsura Family's Daily Life</t>
  </si>
  <si>
    <t>The Katsura Family's Mother-Daughter Relationship</t>
  </si>
  <si>
    <t>The Katsura Family's Nursing Life</t>
  </si>
  <si>
    <t>Summer Teasing</t>
  </si>
  <si>
    <t>Himeno Komomo</t>
  </si>
  <si>
    <t>Sweet Heat</t>
  </si>
  <si>
    <t>The Other Side of the Peephole</t>
  </si>
  <si>
    <t>Bad Senpai</t>
  </si>
  <si>
    <t>Hinahara Emi</t>
  </si>
  <si>
    <t>Landlord Lady</t>
  </si>
  <si>
    <t>My Dear Again</t>
  </si>
  <si>
    <t>Princess Fawning</t>
  </si>
  <si>
    <t>Seduction ❤︎ in the Room</t>
  </si>
  <si>
    <t>She's a Mad Scientist</t>
  </si>
  <si>
    <t>Spoiled Girl</t>
  </si>
  <si>
    <t>Swimsuit Play Date</t>
  </si>
  <si>
    <t>Goddess Kuramitsuha</t>
  </si>
  <si>
    <t>Hinasaki Yo</t>
  </si>
  <si>
    <t>Playing Hard to Get</t>
  </si>
  <si>
    <t>Secret Base</t>
  </si>
  <si>
    <t>When the Shepherd's Purse Blooms</t>
  </si>
  <si>
    <t>Wicked</t>
  </si>
  <si>
    <t>Peeping Alliance</t>
  </si>
  <si>
    <t>Hinoshita Akame</t>
  </si>
  <si>
    <t>After School Temptation</t>
  </si>
  <si>
    <t>Hirama Hirokazu</t>
  </si>
  <si>
    <t>Takeyama-san's Home</t>
  </si>
  <si>
    <t>I Can't Hold On!</t>
  </si>
  <si>
    <t>Hirno</t>
  </si>
  <si>
    <t>Perverted Girlfriend</t>
  </si>
  <si>
    <t>The Invader Next Door</t>
  </si>
  <si>
    <t>Big Sister x Lover x Little Sister</t>
  </si>
  <si>
    <t>Hiroyuki Sanadura</t>
  </si>
  <si>
    <t>Getting NTR'd</t>
  </si>
  <si>
    <t>Kogal &amp; the Cosplay Photo Shoot</t>
  </si>
  <si>
    <t>Kogal Close Call</t>
  </si>
  <si>
    <t>Sis × Me</t>
  </si>
  <si>
    <t>Suzuka's Delusions</t>
  </si>
  <si>
    <t>Teacher's Throbbing Tale</t>
  </si>
  <si>
    <t>Carnal Siblings</t>
  </si>
  <si>
    <t>Hiru Okita</t>
  </si>
  <si>
    <t>Ephemeral Life</t>
  </si>
  <si>
    <t>Love at First Sight</t>
  </si>
  <si>
    <t>Suddenly in the Library</t>
  </si>
  <si>
    <t>Cheer Up!!</t>
  </si>
  <si>
    <t>Hisasi</t>
  </si>
  <si>
    <t>Sweets Sweep</t>
  </si>
  <si>
    <t>Hishigata Tomaru</t>
  </si>
  <si>
    <t>Jazz Up</t>
  </si>
  <si>
    <t>Hissatsukun</t>
  </si>
  <si>
    <t>Pussy Snatch Honey Trap</t>
  </si>
  <si>
    <t>Summer Comes</t>
  </si>
  <si>
    <t>Commensal Symbiosis</t>
  </si>
  <si>
    <t>Hiura R</t>
  </si>
  <si>
    <t>Girlfriend Switch</t>
  </si>
  <si>
    <t>Looking Forward To...</t>
  </si>
  <si>
    <t>Friend Holic</t>
  </si>
  <si>
    <t>hiyocco</t>
  </si>
  <si>
    <t>Passion Time Attack</t>
  </si>
  <si>
    <t>Beast from the Old Days</t>
  </si>
  <si>
    <t>Hiyoshi Hana</t>
  </si>
  <si>
    <t>Chained Animal</t>
  </si>
  <si>
    <t>Courting Étranger</t>
  </si>
  <si>
    <t>Homunculus</t>
  </si>
  <si>
    <t>Milk Time</t>
  </si>
  <si>
    <t>Spring of Wife</t>
  </si>
  <si>
    <t>Studio of Thorns</t>
  </si>
  <si>
    <t>Let's Make Babies</t>
  </si>
  <si>
    <t>Hone</t>
  </si>
  <si>
    <t>Love♨Spa</t>
  </si>
  <si>
    <t>Hota.</t>
  </si>
  <si>
    <t>Love²♨Spa</t>
  </si>
  <si>
    <t>Mag-Deli!</t>
  </si>
  <si>
    <t>Come Closer</t>
  </si>
  <si>
    <t>Hyji</t>
  </si>
  <si>
    <t>Mature Love Trap</t>
  </si>
  <si>
    <t>Unfaithful Harmony</t>
  </si>
  <si>
    <t>Back Alley Rendezvous</t>
  </si>
  <si>
    <t>Ichigou</t>
  </si>
  <si>
    <t>The Ero Manga You Read</t>
  </si>
  <si>
    <t>Inseparable</t>
  </si>
  <si>
    <t>Ichiko</t>
  </si>
  <si>
    <t>Inside Secrets</t>
  </si>
  <si>
    <t>Because I Love You...</t>
  </si>
  <si>
    <t>Ichimatsu</t>
  </si>
  <si>
    <t>Dream</t>
  </si>
  <si>
    <t>Freshman Welcome Wagon</t>
  </si>
  <si>
    <t>My Prince</t>
  </si>
  <si>
    <t>Please ♥ Coach</t>
  </si>
  <si>
    <t>Schlick ☆ Maniac Idol</t>
  </si>
  <si>
    <t>Secret Weekend</t>
  </si>
  <si>
    <t>Serving Master</t>
  </si>
  <si>
    <t>Summer Boundary</t>
  </si>
  <si>
    <t>Video Communication</t>
  </si>
  <si>
    <t>Citybound Girl's Passion</t>
  </si>
  <si>
    <t>Ichinomiya Yuu</t>
  </si>
  <si>
    <t>Huge★Complex</t>
  </si>
  <si>
    <t>Ichinoseland</t>
  </si>
  <si>
    <t>At Spring's Door</t>
  </si>
  <si>
    <t>Ikematsu</t>
  </si>
  <si>
    <t>Like Silver Vine to a Cat</t>
  </si>
  <si>
    <t>Pleasant Experience</t>
  </si>
  <si>
    <t>Onii-chan Separation</t>
  </si>
  <si>
    <t>Ikeuchi Tanuma</t>
  </si>
  <si>
    <t>Small World</t>
  </si>
  <si>
    <t>This Love Story Is Way Too Sudden.</t>
  </si>
  <si>
    <t>A Place to Go</t>
  </si>
  <si>
    <t>Ikuhana Niro</t>
  </si>
  <si>
    <t>Ignition</t>
  </si>
  <si>
    <t>Intertwined</t>
  </si>
  <si>
    <t>Point of View</t>
  </si>
  <si>
    <t>Radiant</t>
  </si>
  <si>
    <t>A Mix Up? Silicon Love ♥</t>
  </si>
  <si>
    <t>Imazon</t>
  </si>
  <si>
    <t>Lenient Little Sister</t>
  </si>
  <si>
    <t>My Girl</t>
  </si>
  <si>
    <t>Inoue Makito</t>
  </si>
  <si>
    <t>Navy Blue Begging to Be Broken</t>
  </si>
  <si>
    <t>The Voice Within</t>
  </si>
  <si>
    <t>Caretaker Kamogawa-san</t>
  </si>
  <si>
    <t>INU</t>
  </si>
  <si>
    <t>Her Conditions</t>
  </si>
  <si>
    <t>Inu</t>
  </si>
  <si>
    <t>I Really Like The Outdoors</t>
  </si>
  <si>
    <t>Inumimi Picture Book</t>
  </si>
  <si>
    <t>Inuburo</t>
  </si>
  <si>
    <t>Warm and Cozy</t>
  </si>
  <si>
    <t>Diamond &amp; Zirconia - Chapter 2</t>
  </si>
  <si>
    <t>Inue Shinsuke</t>
  </si>
  <si>
    <t>Diamond &amp; Zirconia</t>
  </si>
  <si>
    <t>Diamond &amp; Zirconia - Chapter 3</t>
  </si>
  <si>
    <t>Diamond &amp; Zirconia - Chapter 4</t>
  </si>
  <si>
    <t>You, the Red Spider Lily</t>
  </si>
  <si>
    <t>Volley Link</t>
  </si>
  <si>
    <t>Isao</t>
  </si>
  <si>
    <t>Woof Meow Panic</t>
  </si>
  <si>
    <t>Desire Priestess Akane-chan</t>
  </si>
  <si>
    <t>Ishikawa Hirodi</t>
  </si>
  <si>
    <t>Just☆Right</t>
  </si>
  <si>
    <t>Beach Fuck Squad</t>
  </si>
  <si>
    <t>Ishikawa Shisuke</t>
  </si>
  <si>
    <t>Hello Work</t>
  </si>
  <si>
    <t>I'm Lovin' You</t>
  </si>
  <si>
    <t>Memory Pow Pow</t>
  </si>
  <si>
    <t>Ogre Child</t>
  </si>
  <si>
    <t>There's Someone I Want to Introduce You To</t>
  </si>
  <si>
    <t>You Are My Toy</t>
  </si>
  <si>
    <t>You Don't Know, Do You?</t>
  </si>
  <si>
    <t>As Long as You've Got Love, You've Got Butt Too!?</t>
  </si>
  <si>
    <t>Itouei</t>
  </si>
  <si>
    <t>Daily Love</t>
  </si>
  <si>
    <t>Devilish Career Consultation</t>
  </si>
  <si>
    <t>I'll Just Borrow This While You Sleep!!</t>
  </si>
  <si>
    <t>Little White Lies &amp; True Feelings</t>
  </si>
  <si>
    <t>Love Uncontrollable!</t>
  </si>
  <si>
    <t>My Lover is a Mouth!?</t>
  </si>
  <si>
    <t>The Home Bearing Figs</t>
  </si>
  <si>
    <t>Please Treat Me, Sensei!</t>
  </si>
  <si>
    <t>Itsutsuse</t>
  </si>
  <si>
    <t>Stiff &amp; Kogal</t>
  </si>
  <si>
    <t>When You're Feeling Horny, You Start Fucking!</t>
  </si>
  <si>
    <t>JingRock</t>
  </si>
  <si>
    <t>Together with Daddy</t>
  </si>
  <si>
    <t>Kaduchi</t>
  </si>
  <si>
    <t>Splendid Diet</t>
  </si>
  <si>
    <t>Kai Maruco</t>
  </si>
  <si>
    <t>Wedding Rebound</t>
  </si>
  <si>
    <t>Onyx Awakening</t>
  </si>
  <si>
    <t>kakao</t>
  </si>
  <si>
    <t>Out of the Blue, They Assigned a Rookie Like Me to Be the Editor for a Popular Author</t>
  </si>
  <si>
    <t>Brand Chapter 2</t>
  </si>
  <si>
    <t>Kamishiro Ryu</t>
  </si>
  <si>
    <t>Brand</t>
  </si>
  <si>
    <t>Brand Chapter 3</t>
  </si>
  <si>
    <t>Brand Chapter 4</t>
  </si>
  <si>
    <t>Brand Chapter 5</t>
  </si>
  <si>
    <t>Brand Finale</t>
  </si>
  <si>
    <t>Magical Lab!</t>
  </si>
  <si>
    <t>Kamiya Zuzu</t>
  </si>
  <si>
    <t>Naughty Cat vs. Impudence</t>
  </si>
  <si>
    <t>Pleasure Invention</t>
  </si>
  <si>
    <t>Strawberry is a Secret Flavor</t>
  </si>
  <si>
    <t>Lately, My Cousin Has Been Acting Weird</t>
  </si>
  <si>
    <t>Kamizuki Shiki</t>
  </si>
  <si>
    <t>The Fox's Wedding Final Chapter</t>
  </si>
  <si>
    <t>The Fox's Wedding</t>
  </si>
  <si>
    <t>Growing Fat in Dreams</t>
  </si>
  <si>
    <t>kanbe</t>
  </si>
  <si>
    <t>Push Me</t>
  </si>
  <si>
    <t>The Bowels of Wani</t>
  </si>
  <si>
    <t>The Part-Time Wife</t>
  </si>
  <si>
    <t>Kanna Tetsuboku</t>
  </si>
  <si>
    <t>For Beauty's Sake!</t>
  </si>
  <si>
    <t>Karasu</t>
  </si>
  <si>
    <t>Fun Shot</t>
  </si>
  <si>
    <t>I Just Can't Stop</t>
  </si>
  <si>
    <t>Position Change</t>
  </si>
  <si>
    <t>After Hopping Out of the Bath</t>
  </si>
  <si>
    <t>Karma Tatsuro</t>
  </si>
  <si>
    <t>Flaring Up Together</t>
  </si>
  <si>
    <t>Going Commando</t>
  </si>
  <si>
    <t>Housewife Princess/Extra Chapter</t>
  </si>
  <si>
    <t>In the Bath...</t>
  </si>
  <si>
    <t>Making Memories</t>
  </si>
  <si>
    <t>Naked Space Next Door</t>
  </si>
  <si>
    <t>Private Power Generator</t>
  </si>
  <si>
    <t>Shiny Things</t>
  </si>
  <si>
    <t>Spring Morning Wood</t>
  </si>
  <si>
    <t>Winner</t>
  </si>
  <si>
    <t>Hurry Up &amp; Do It - Hot Spring Edition</t>
  </si>
  <si>
    <t>Karoti</t>
  </si>
  <si>
    <t>Look at My XXX</t>
  </si>
  <si>
    <t>Bitch!? Pure ♥ Love!!</t>
  </si>
  <si>
    <t>Karube Guri</t>
  </si>
  <si>
    <t>Devilish Girlfriend</t>
  </si>
  <si>
    <t>Sweet Journey</t>
  </si>
  <si>
    <t>Start Line</t>
  </si>
  <si>
    <t>Kasuga Souichi</t>
  </si>
  <si>
    <t>Holiday</t>
  </si>
  <si>
    <t>Kasugano Tobari</t>
  </si>
  <si>
    <t>Final Sex Holiday</t>
  </si>
  <si>
    <t>Katase Minami</t>
  </si>
  <si>
    <t>Gaming 25 Hours a Day</t>
  </si>
  <si>
    <t>How To Discipline a Cute Little Puppy</t>
  </si>
  <si>
    <t>Kyouko's Obscene Research Record</t>
  </si>
  <si>
    <t>M Gaze</t>
  </si>
  <si>
    <t>Teach me the Ins &amp; Outs!</t>
  </si>
  <si>
    <t>The Crow Repays the Favor</t>
  </si>
  <si>
    <t>Trouble! Problem Consultation</t>
  </si>
  <si>
    <t>Warm Up in the Snowy Mountains</t>
  </si>
  <si>
    <t>Re-Play</t>
  </si>
  <si>
    <t>Katatsuki Kei</t>
  </si>
  <si>
    <t>Angel Academy's Beach Fuck Lesson</t>
  </si>
  <si>
    <t>Katsurai Yoshiaki</t>
  </si>
  <si>
    <t>Angel Academy's</t>
  </si>
  <si>
    <t>Middle-Aged Remake!</t>
  </si>
  <si>
    <t>Kawaisaw</t>
  </si>
  <si>
    <t>Miko Meguri</t>
  </si>
  <si>
    <t>Kazakura</t>
  </si>
  <si>
    <t>Call Me by My First Name</t>
  </si>
  <si>
    <t>Kazuma Muramasa</t>
  </si>
  <si>
    <t>Worked Up</t>
  </si>
  <si>
    <t>Editor Kagamiya-san &amp; Takahina-san</t>
  </si>
  <si>
    <t>Kekocha</t>
  </si>
  <si>
    <t>She's Like an Angel</t>
  </si>
  <si>
    <t>Kemuri Haku</t>
  </si>
  <si>
    <t>Autumn Is Love's Fragrance</t>
  </si>
  <si>
    <t>Kerorin</t>
  </si>
  <si>
    <t>Little Shop of Eros</t>
  </si>
  <si>
    <t>Inoue-kun &amp; The Mysterious Fairy Pot</t>
  </si>
  <si>
    <t>Kaoru-kun &amp; the Secret Flower Garden</t>
  </si>
  <si>
    <t>Sakata-kun's Just at That Age</t>
  </si>
  <si>
    <t>Sakata-kun's Just at That Age #2</t>
  </si>
  <si>
    <t>Sakata-san's Just at That Age</t>
  </si>
  <si>
    <t>Kogal's Requital</t>
  </si>
  <si>
    <t>Ketsuyuki Tamon</t>
  </si>
  <si>
    <t>Meat Knight Sworn to the Princess</t>
  </si>
  <si>
    <t>Today, I'm Definitely Having Sex with You</t>
  </si>
  <si>
    <t>Key</t>
  </si>
  <si>
    <t>Blooming Love</t>
  </si>
  <si>
    <t>irregular</t>
  </si>
  <si>
    <t>Liberation Zone</t>
  </si>
  <si>
    <t>Little Bathroom Flower</t>
  </si>
  <si>
    <t>LOVERS</t>
  </si>
  <si>
    <t>LOVERS²</t>
  </si>
  <si>
    <t>SALT PEPPER CHOCOLATE ~Space Within the Kotatsu~</t>
  </si>
  <si>
    <t>Custom Hiiragi-san</t>
  </si>
  <si>
    <t>Kiasa</t>
  </si>
  <si>
    <t>Installment Plan</t>
  </si>
  <si>
    <t>kiasa</t>
  </si>
  <si>
    <t>My Little Secret Spot's Secret Spot</t>
  </si>
  <si>
    <t>Relaxation with Senpai</t>
  </si>
  <si>
    <t>Friday Night Give &amp; Take</t>
  </si>
  <si>
    <t>Kichihachi</t>
  </si>
  <si>
    <t>Sweet Flavor</t>
  </si>
  <si>
    <t>Kichiroku</t>
  </si>
  <si>
    <t>Brother Love</t>
  </si>
  <si>
    <t>Kikaider Reijiro</t>
  </si>
  <si>
    <t>The Hero's Magnificent Adventure</t>
  </si>
  <si>
    <t>Twins ☆ Scramble</t>
  </si>
  <si>
    <t>Kima-gray</t>
  </si>
  <si>
    <t>Twins ☆ Scramble #2</t>
  </si>
  <si>
    <t>Twins ☆ Scramble #3</t>
  </si>
  <si>
    <t>Meddling of The Cat God</t>
  </si>
  <si>
    <t>kinntarou</t>
  </si>
  <si>
    <t>When Sadist Meets Masochist</t>
  </si>
  <si>
    <t>Let's Be Casual</t>
  </si>
  <si>
    <t>Kirihara Yuu</t>
  </si>
  <si>
    <t>Work Relationship</t>
  </si>
  <si>
    <t>Plump Man</t>
  </si>
  <si>
    <t>Kisen</t>
  </si>
  <si>
    <t>The Clam Bride</t>
  </si>
  <si>
    <t>Yuki-Onna</t>
  </si>
  <si>
    <t>Hermit</t>
  </si>
  <si>
    <t>Kishikaisei</t>
  </si>
  <si>
    <t>I Wanna Do All Sorts of Things ♡</t>
  </si>
  <si>
    <t>Boy Meets Hole</t>
  </si>
  <si>
    <t>Kito Sakeru</t>
  </si>
  <si>
    <t>Drunk Communication</t>
  </si>
  <si>
    <t>Isobe Hypnotism Clinic</t>
  </si>
  <si>
    <t>Love &amp; Juice Beat</t>
  </si>
  <si>
    <t>Outdoor Break</t>
  </si>
  <si>
    <t>Smiling to Huffing for 3D</t>
  </si>
  <si>
    <t>The Story of Urashima</t>
  </si>
  <si>
    <t>Summer Sail</t>
  </si>
  <si>
    <t>Kiyomiya Ryou</t>
  </si>
  <si>
    <t>My Little Brother's Sex Ed is Also Onee-chan's Duty, Right?</t>
  </si>
  <si>
    <t>Knuckle Curve</t>
  </si>
  <si>
    <t>Teruko-chan Finds Her Happy Place</t>
  </si>
  <si>
    <t>Even Angels Cry in Moderation</t>
  </si>
  <si>
    <t>Kohsaka Donten</t>
  </si>
  <si>
    <t>Family Jewel Checkmate</t>
  </si>
  <si>
    <t>I Want to Wake That Sleeping Dog!</t>
  </si>
  <si>
    <t>Let's Play With the Hostess!</t>
  </si>
  <si>
    <t>Will Our Female Boss Yield to Cutting Edge Science?</t>
  </si>
  <si>
    <t>Devil Girls</t>
  </si>
  <si>
    <t>Kojima Saya</t>
  </si>
  <si>
    <t>Let's Party ♥</t>
  </si>
  <si>
    <t>Welcome to Bunny Academy</t>
  </si>
  <si>
    <t>Yukari's Bath</t>
  </si>
  <si>
    <t>Kokonoki Nao</t>
  </si>
  <si>
    <t>Get the Child</t>
  </si>
  <si>
    <t>Konoshiro Shinko</t>
  </si>
  <si>
    <t>Mind Control Love Control</t>
  </si>
  <si>
    <t>Raised with Tender Loving Care</t>
  </si>
  <si>
    <t>At the Evening's Mercy</t>
  </si>
  <si>
    <t>Koppori Nama Beer</t>
  </si>
  <si>
    <t>Break the Silence</t>
  </si>
  <si>
    <t>Reminder</t>
  </si>
  <si>
    <t>Shall We Watch?</t>
  </si>
  <si>
    <t>Supporting Roles</t>
  </si>
  <si>
    <t>The Whole Truth</t>
  </si>
  <si>
    <t>Until Dawn Breaks</t>
  </si>
  <si>
    <t>Wish</t>
  </si>
  <si>
    <t>A Summer Day With You</t>
  </si>
  <si>
    <t>Kosuke Haruhito</t>
  </si>
  <si>
    <t>Banging Siesta</t>
  </si>
  <si>
    <t>Couple</t>
  </si>
  <si>
    <t>Couple#</t>
  </si>
  <si>
    <t>Don't Abandon Me, Yuu-chan</t>
  </si>
  <si>
    <t>Even So, I Love You</t>
  </si>
  <si>
    <t>Slut &amp; Loner</t>
  </si>
  <si>
    <t>Kotengu</t>
  </si>
  <si>
    <t>Love Affair Between Boss and Subordinate</t>
  </si>
  <si>
    <t>Kozakura Nanane</t>
  </si>
  <si>
    <t>Worn-Out Necromancer</t>
  </si>
  <si>
    <t>Kurohekiten</t>
  </si>
  <si>
    <t>Almond Jelly</t>
  </si>
  <si>
    <t>Kuroiwa Madoka</t>
  </si>
  <si>
    <t>I Hate You</t>
  </si>
  <si>
    <t>Niko Milk</t>
  </si>
  <si>
    <t>Kurokoshi You</t>
  </si>
  <si>
    <t>Tripaco</t>
  </si>
  <si>
    <t>Kusatsu Terunyo</t>
  </si>
  <si>
    <t>My Taciturn Girlfriend's Secret</t>
  </si>
  <si>
    <t>Leafy</t>
  </si>
  <si>
    <t>Threesome in 3LDK</t>
  </si>
  <si>
    <t>Leli</t>
  </si>
  <si>
    <t>Funny Duo</t>
  </si>
  <si>
    <t>Leonardo Sixteen</t>
  </si>
  <si>
    <t>Class Reunion</t>
  </si>
  <si>
    <t>LINDA</t>
  </si>
  <si>
    <t>Daydream</t>
  </si>
  <si>
    <t>Global Communication ♥</t>
  </si>
  <si>
    <t>Punching Bag Boyfriend</t>
  </si>
  <si>
    <t>Sharing Economy</t>
  </si>
  <si>
    <t>The True Face of News!?</t>
  </si>
  <si>
    <t>I Want to Rape the Hostess</t>
  </si>
  <si>
    <t>Maakurou</t>
  </si>
  <si>
    <t>I Want to Rape the Hostess Chapter 2</t>
  </si>
  <si>
    <t>I Want to Rape the Hostess Chapter 3</t>
  </si>
  <si>
    <t>I Want to Rape the Hostess Chapter 4 - Finale</t>
  </si>
  <si>
    <t>New Year Sex</t>
  </si>
  <si>
    <t>I'm Weak to Pressure</t>
  </si>
  <si>
    <t>Madoutei</t>
  </si>
  <si>
    <t>It's Still a Little Warm, Huh?</t>
  </si>
  <si>
    <t>Kind Girlfriend</t>
  </si>
  <si>
    <t>Village Woman</t>
  </si>
  <si>
    <t>Jet Dick</t>
  </si>
  <si>
    <t>Mafuyu Hemp</t>
  </si>
  <si>
    <t>Side Dishes Go With Rice</t>
  </si>
  <si>
    <t>Swap × Swap</t>
  </si>
  <si>
    <t>The Man of My Dreams</t>
  </si>
  <si>
    <t>At the End of Summer</t>
  </si>
  <si>
    <t>majoccoid</t>
  </si>
  <si>
    <t>Candy☆Traveler</t>
  </si>
  <si>
    <t>China♡Advice</t>
  </si>
  <si>
    <t>Only Once</t>
  </si>
  <si>
    <t>Sin and Punishment</t>
  </si>
  <si>
    <t>Makio</t>
  </si>
  <si>
    <t>Crime and Punishment</t>
  </si>
  <si>
    <t>Mame Denkyuu</t>
  </si>
  <si>
    <t>Lick Lick Addiction</t>
  </si>
  <si>
    <t>Occult Maniacs</t>
  </si>
  <si>
    <t>Killer Mascot</t>
  </si>
  <si>
    <t>Mario</t>
  </si>
  <si>
    <t>One Side Game REBIRTH</t>
  </si>
  <si>
    <t>Symptoms of Obedience</t>
  </si>
  <si>
    <t>Top Secret</t>
  </si>
  <si>
    <t>Shitsurakuten 2017-04</t>
  </si>
  <si>
    <t>For You Now That You're an Adult</t>
  </si>
  <si>
    <t>Matsukawa</t>
  </si>
  <si>
    <t>Neighbor Girlfriend</t>
  </si>
  <si>
    <t>Our Girlfriend</t>
  </si>
  <si>
    <t>Spermarking!</t>
  </si>
  <si>
    <t>Try Again!!</t>
  </si>
  <si>
    <t>Shy Girl in a Box</t>
  </si>
  <si>
    <t>Maybe</t>
  </si>
  <si>
    <t>Misaki's Toy</t>
  </si>
  <si>
    <t>Meito</t>
  </si>
  <si>
    <t>Kousake-san and Saitou-kun</t>
  </si>
  <si>
    <t>Meiyamamoh</t>
  </si>
  <si>
    <t>My Sweet Yuki</t>
  </si>
  <si>
    <t>Sadistic Love Play</t>
  </si>
  <si>
    <t>Secret Lover ❤</t>
  </si>
  <si>
    <t>Brush Knot</t>
  </si>
  <si>
    <t>MEME50</t>
  </si>
  <si>
    <t>Brush</t>
  </si>
  <si>
    <t>Lost Brush</t>
  </si>
  <si>
    <t>Nonoka's Erotic Side</t>
  </si>
  <si>
    <t>Port Inn</t>
  </si>
  <si>
    <t>Take Us Away</t>
  </si>
  <si>
    <t>Tamed Brush</t>
  </si>
  <si>
    <t>Wakey Fuckey</t>
  </si>
  <si>
    <t>Remnants Bring Good Fortune</t>
  </si>
  <si>
    <t>Menea The Dog</t>
  </si>
  <si>
    <t>Because It's You, Shorty...</t>
  </si>
  <si>
    <t>Methonium</t>
  </si>
  <si>
    <t>Cosplay Nightingale ♡</t>
  </si>
  <si>
    <t>Healthyx1000!! BIG ASS!!</t>
  </si>
  <si>
    <t>Motherhood of Love</t>
  </si>
  <si>
    <t>Let Me Film a Porno!</t>
  </si>
  <si>
    <t>MG Joe</t>
  </si>
  <si>
    <t>Minano-sensei from Next Door</t>
  </si>
  <si>
    <t>One Room Love</t>
  </si>
  <si>
    <t>2.5D Player</t>
  </si>
  <si>
    <t>Mg Kurino</t>
  </si>
  <si>
    <t>Electric Sheep's Dream</t>
  </si>
  <si>
    <t>Lab Luv Joker</t>
  </si>
  <si>
    <t>Sex Disaster</t>
  </si>
  <si>
    <t>Yamada's Revolt</t>
  </si>
  <si>
    <t>Our Honey Days Begin Here</t>
  </si>
  <si>
    <t>MGMEE</t>
  </si>
  <si>
    <t>Prince of the Female Otaku Club - Triangle Feud</t>
  </si>
  <si>
    <t>Prince of the Female Otaku Club</t>
  </si>
  <si>
    <t>Prince of the Female Otaku Club ☆</t>
  </si>
  <si>
    <t>Prince of the Female Otaku Club ☆ Coronation</t>
  </si>
  <si>
    <t>Prince of the Female Otaku Club ☆ Finale</t>
  </si>
  <si>
    <t>Prince of the Female Otaku Club ☆ Pure Lyrical Maiden</t>
  </si>
  <si>
    <t>Systematic Girl</t>
  </si>
  <si>
    <t>As You Think</t>
  </si>
  <si>
    <t>Mika Mikami</t>
  </si>
  <si>
    <t>Even Goddesses Have Droughts</t>
  </si>
  <si>
    <t>Minakuchi Takashi</t>
  </si>
  <si>
    <t>Fashion Runaway Loses Her Innocence!?</t>
  </si>
  <si>
    <t>Minasuki Popuri</t>
  </si>
  <si>
    <t>First Anal Sex Diary</t>
  </si>
  <si>
    <t>Misa Wasabi</t>
  </si>
  <si>
    <t>Flower Fall</t>
  </si>
  <si>
    <t>Let's Harvest ♪</t>
  </si>
  <si>
    <t>Main Dish</t>
  </si>
  <si>
    <t>SANAE Analyze!</t>
  </si>
  <si>
    <t>Uninvited Asshole!</t>
  </si>
  <si>
    <t>Nightmare Buster</t>
  </si>
  <si>
    <t>Misaoka</t>
  </si>
  <si>
    <t>My Love Just Won't Stop</t>
  </si>
  <si>
    <t>Miseo</t>
  </si>
  <si>
    <t>Dreaming Author Bonjiri-Sensei</t>
  </si>
  <si>
    <t>Mitiking</t>
  </si>
  <si>
    <t>Fantasy Author Bonjiri Sensei</t>
  </si>
  <si>
    <t>Newbie Editor Tsukimoto-san</t>
  </si>
  <si>
    <t>Rakshasi Editor Satou-san</t>
  </si>
  <si>
    <t>S&amp;M Rendezvous</t>
  </si>
  <si>
    <t>She's So Charming I Could Die</t>
  </si>
  <si>
    <t>Cheeky!!</t>
  </si>
  <si>
    <t>Mitsugi</t>
  </si>
  <si>
    <t>Neighbor Behind The Wall</t>
  </si>
  <si>
    <t>Miyuki Yaya</t>
  </si>
  <si>
    <t>March 17th - Spring</t>
  </si>
  <si>
    <t>Mizuki Sanban</t>
  </si>
  <si>
    <t>Club Activity Science Girl</t>
  </si>
  <si>
    <t>Mizusaki.</t>
  </si>
  <si>
    <t>Digisex!</t>
  </si>
  <si>
    <t>From Now Till Forever</t>
  </si>
  <si>
    <t>After School Service Time</t>
  </si>
  <si>
    <t>Mochi Kuu Usagi</t>
  </si>
  <si>
    <t>Precocious Chocolate</t>
  </si>
  <si>
    <t>Bitchhikers</t>
  </si>
  <si>
    <t>mogg</t>
  </si>
  <si>
    <t>Break Time</t>
  </si>
  <si>
    <t>Honors Student Discipline</t>
  </si>
  <si>
    <t>How to Play With Onee-san</t>
  </si>
  <si>
    <t>Moist Holiday</t>
  </si>
  <si>
    <t>My First Club Activities</t>
  </si>
  <si>
    <t>Nonstop!</t>
  </si>
  <si>
    <t>Punishment Recommendation</t>
  </si>
  <si>
    <t>Summer Fun with Three Sisters</t>
  </si>
  <si>
    <t>Summer Fun with Three Sisters ~Hot Spring Party~</t>
  </si>
  <si>
    <t>Summer Fun with Three Sisters ~Kana's Confession~</t>
  </si>
  <si>
    <t>House-Sitting Together</t>
  </si>
  <si>
    <t>Mogiki Hayami</t>
  </si>
  <si>
    <t>Ideal Girl</t>
  </si>
  <si>
    <t>Onee-san's Reward</t>
  </si>
  <si>
    <t>Sakuragi-sensei's Lover</t>
  </si>
  <si>
    <t>Small, Cute, Young Master</t>
  </si>
  <si>
    <t>Dog Loving</t>
  </si>
  <si>
    <t>Mojarin</t>
  </si>
  <si>
    <t>Escorted Wolf</t>
  </si>
  <si>
    <t>Nozomin Fresh Milk</t>
  </si>
  <si>
    <t>Pregnancy Pursuit</t>
  </si>
  <si>
    <t>One-Night Stand Recommendation</t>
  </si>
  <si>
    <t>Penis Divination</t>
  </si>
  <si>
    <t>Present-day Pregnancy Pursuit!</t>
  </si>
  <si>
    <t>Virgin Catchers!</t>
  </si>
  <si>
    <t>We're Gonna Nurse You!</t>
  </si>
  <si>
    <t>The President Is the Heroine</t>
  </si>
  <si>
    <t>Moketa</t>
  </si>
  <si>
    <t>Let's Go! ★ Sakaki Minori-chan!</t>
  </si>
  <si>
    <t>momi</t>
  </si>
  <si>
    <t>After School Canvas</t>
  </si>
  <si>
    <t>Momoco</t>
  </si>
  <si>
    <t>Delivery Wolf</t>
  </si>
  <si>
    <t>Drunk Sakura</t>
  </si>
  <si>
    <t>Please ♥ Rika-chan</t>
  </si>
  <si>
    <t>REC</t>
  </si>
  <si>
    <t>Den of Happiness</t>
  </si>
  <si>
    <t>Momoduki Suzu</t>
  </si>
  <si>
    <t>Den Of Happiness</t>
  </si>
  <si>
    <t>Here Again Tonight</t>
  </si>
  <si>
    <t>Loving Sun</t>
  </si>
  <si>
    <t>Summer Night Sun</t>
  </si>
  <si>
    <t>Their Excuses</t>
  </si>
  <si>
    <t>True Intentions</t>
  </si>
  <si>
    <t>SxS Oath</t>
  </si>
  <si>
    <t>Morimiya Masayuki</t>
  </si>
  <si>
    <t>Before You Jump Off...</t>
  </si>
  <si>
    <t>Morimoto Kiyona</t>
  </si>
  <si>
    <t>Over ❤︎ Drive</t>
  </si>
  <si>
    <t>Morishima Kon</t>
  </si>
  <si>
    <t>A Certain Actress' Fantasy</t>
  </si>
  <si>
    <t>Mozu</t>
  </si>
  <si>
    <t>Blind Touch</t>
  </si>
  <si>
    <t>Corporate Slave and God</t>
  </si>
  <si>
    <t>Jungle Outing</t>
  </si>
  <si>
    <t>Lovely Toy</t>
  </si>
  <si>
    <t>Secret Bus</t>
  </si>
  <si>
    <t>Secret</t>
  </si>
  <si>
    <t>Secret Friends</t>
  </si>
  <si>
    <t>Sexting Online</t>
  </si>
  <si>
    <t>Triangular</t>
  </si>
  <si>
    <t>Workaholic</t>
  </si>
  <si>
    <t>Cosplex Chapter 1</t>
  </si>
  <si>
    <t>Mozuya Murasaki</t>
  </si>
  <si>
    <t>Cosplex</t>
  </si>
  <si>
    <t>Cosplex Chapter 2</t>
  </si>
  <si>
    <t>Meguru's Circling #4</t>
  </si>
  <si>
    <t>Mutsutake</t>
  </si>
  <si>
    <t>Meguru's Circling</t>
  </si>
  <si>
    <t>Love Me Forever</t>
  </si>
  <si>
    <t>Mutya</t>
  </si>
  <si>
    <t>Love Me Forever -Finale-</t>
  </si>
  <si>
    <t>Beginner's Fuck!</t>
  </si>
  <si>
    <t>Naganoro</t>
  </si>
  <si>
    <t>Big Sis &amp; Me &amp; Big Sis</t>
  </si>
  <si>
    <t>Cordial Nudists</t>
  </si>
  <si>
    <t>Cordial Nudists Sister</t>
  </si>
  <si>
    <t>Doggy Girlfriend</t>
  </si>
  <si>
    <t>How to Play at the Beach</t>
  </si>
  <si>
    <t>Your Glasses Are 100 Thousand Volts</t>
  </si>
  <si>
    <t>Nishiyama-san &amp; Kurihara-kun</t>
  </si>
  <si>
    <t>Sub-Heroine</t>
  </si>
  <si>
    <t>Two Plus One</t>
  </si>
  <si>
    <t>Dark Gray Moon</t>
  </si>
  <si>
    <t>Nagayori</t>
  </si>
  <si>
    <t>Panic Room</t>
  </si>
  <si>
    <t>Dark or Light?</t>
  </si>
  <si>
    <t>Naito Loveca</t>
  </si>
  <si>
    <t>Driving You Delirious!</t>
  </si>
  <si>
    <t>My Girlfriend's Secret</t>
  </si>
  <si>
    <t>Summer Festival</t>
  </si>
  <si>
    <t>A Stop on the Way Home</t>
  </si>
  <si>
    <t>Nakamura Kuzuyu</t>
  </si>
  <si>
    <t>Hollow White Lily</t>
  </si>
  <si>
    <t>Nakamura Regura</t>
  </si>
  <si>
    <t>Black Lily's Nectar</t>
  </si>
  <si>
    <t>Nakano Sora</t>
  </si>
  <si>
    <t>Loosey × Goosey Summer</t>
  </si>
  <si>
    <t>Teasing? Tempting!!</t>
  </si>
  <si>
    <t>With Your Words...</t>
  </si>
  <si>
    <t>Couples Tree</t>
  </si>
  <si>
    <t>Namboku</t>
  </si>
  <si>
    <t>Initiative</t>
  </si>
  <si>
    <t>Next to Youth</t>
  </si>
  <si>
    <t>Princess' Secret</t>
  </si>
  <si>
    <t>Rosette</t>
  </si>
  <si>
    <t>Train of Fate</t>
  </si>
  <si>
    <t>Nobody Can Know</t>
  </si>
  <si>
    <t>Namonashi</t>
  </si>
  <si>
    <t>Unrelenting Perorist ~Prostration~</t>
  </si>
  <si>
    <t>Blue Daisy</t>
  </si>
  <si>
    <t>Nanamiya Tsugumi</t>
  </si>
  <si>
    <t>Crocus</t>
  </si>
  <si>
    <t>Big Sis Can't Refuse</t>
  </si>
  <si>
    <t>Nanao Yukiji</t>
  </si>
  <si>
    <t>Bitch Style - Extra Credit!</t>
  </si>
  <si>
    <t>First Time in Summer</t>
  </si>
  <si>
    <t>Mitsuki-kun's Family is a Little Strange</t>
  </si>
  <si>
    <t>Obscene Senpai</t>
  </si>
  <si>
    <t>Sunohara-san From Next Door</t>
  </si>
  <si>
    <t>10k Girlfriend</t>
  </si>
  <si>
    <t>Nanase Mizuho</t>
  </si>
  <si>
    <t>Reward for Honesty</t>
  </si>
  <si>
    <t>Nanase Takashi</t>
  </si>
  <si>
    <t>Kokona Challenge</t>
  </si>
  <si>
    <t>Nannpu</t>
  </si>
  <si>
    <t>After Bath Time</t>
  </si>
  <si>
    <t>NaPaTa</t>
  </si>
  <si>
    <t>Tryst</t>
  </si>
  <si>
    <t>Bride</t>
  </si>
  <si>
    <t>I Wanna Buy a Kitty</t>
  </si>
  <si>
    <t>Lunch Time</t>
  </si>
  <si>
    <t>Pandemonium</t>
  </si>
  <si>
    <t>Uninvited</t>
  </si>
  <si>
    <t>Deserted House Flower</t>
  </si>
  <si>
    <t>Natsuki Kiyohito</t>
  </si>
  <si>
    <t>The Back Side is Important, Too!</t>
  </si>
  <si>
    <t>Gap</t>
  </si>
  <si>
    <t>Natsumi Iroha</t>
  </si>
  <si>
    <t>Gobbling Up Delicious Things</t>
  </si>
  <si>
    <t>Honnoji's Charm</t>
  </si>
  <si>
    <t>Ruri Ageha</t>
  </si>
  <si>
    <t>Wet &amp; Sticky Realize</t>
  </si>
  <si>
    <t>Navier Haruka 2T</t>
  </si>
  <si>
    <t>Girlfriend x2 Lovey Dovey</t>
  </si>
  <si>
    <t>Neet</t>
  </si>
  <si>
    <t>Ambiguous Love</t>
  </si>
  <si>
    <t>Niimaru Yuu</t>
  </si>
  <si>
    <t>Blue Chirp</t>
  </si>
  <si>
    <t>From the Old Days</t>
  </si>
  <si>
    <t>Imaginary Love Song</t>
  </si>
  <si>
    <t>Role Play</t>
  </si>
  <si>
    <t>Until Spring</t>
  </si>
  <si>
    <t>School Festa</t>
  </si>
  <si>
    <t>Ninoko</t>
  </si>
  <si>
    <t>School Festa ~Party in Full Swing~</t>
  </si>
  <si>
    <t>School Festa ~Post-Festivities~</t>
  </si>
  <si>
    <t>Secret Exchange</t>
  </si>
  <si>
    <t>Young Lady Playing With Fire</t>
  </si>
  <si>
    <t>Creampie Contents</t>
  </si>
  <si>
    <t>Nippa Takahide</t>
  </si>
  <si>
    <t>Love Maker</t>
  </si>
  <si>
    <t>Mountain Village Bridal Night</t>
  </si>
  <si>
    <t>Ogre Bath</t>
  </si>
  <si>
    <t>Our Summer Break</t>
  </si>
  <si>
    <t>Getting Along so Well That We Fight</t>
  </si>
  <si>
    <t>Niro</t>
  </si>
  <si>
    <t>Little Sister's Duty</t>
  </si>
  <si>
    <t>Succubi Have to Grow Up Too!</t>
  </si>
  <si>
    <t>Caged Angel</t>
  </si>
  <si>
    <t>Nishi Iori</t>
  </si>
  <si>
    <t>Can Diagonal Love Work Out?</t>
  </si>
  <si>
    <t>Connected Connection</t>
  </si>
  <si>
    <t>Connection</t>
  </si>
  <si>
    <t>Contest</t>
  </si>
  <si>
    <t>Fucking a Bareback Advocate Using a Condom</t>
  </si>
  <si>
    <t>Homemade Sex Service</t>
  </si>
  <si>
    <t>Late Summer Gathering of Mothers</t>
  </si>
  <si>
    <t>Mock Training</t>
  </si>
  <si>
    <t>My Best Friend</t>
  </si>
  <si>
    <t>Non-Serious Reply</t>
  </si>
  <si>
    <t>Pocket Full of Dreams</t>
  </si>
  <si>
    <t>Private &amp; Super Private</t>
  </si>
  <si>
    <t>Salty Fairy</t>
  </si>
  <si>
    <t>The Forgotten Libido</t>
  </si>
  <si>
    <t>Unmanageable</t>
  </si>
  <si>
    <t>Prized Subordinate</t>
  </si>
  <si>
    <t>Nokin</t>
  </si>
  <si>
    <t>Rehearsal</t>
  </si>
  <si>
    <t>Broadcast</t>
  </si>
  <si>
    <t>Nonaka Tama</t>
  </si>
  <si>
    <t>Conception Valentine</t>
  </si>
  <si>
    <t>Fiery Noon</t>
  </si>
  <si>
    <t>Total Dilemma</t>
  </si>
  <si>
    <t>Total Dilemma Second!</t>
  </si>
  <si>
    <t>Total Dilemma Triple!</t>
  </si>
  <si>
    <t>Written Love!</t>
  </si>
  <si>
    <t>Bright Disparate Love</t>
  </si>
  <si>
    <t>Norinko</t>
  </si>
  <si>
    <t>Backyard</t>
  </si>
  <si>
    <t>Nozi</t>
  </si>
  <si>
    <t>Droplet's Direction</t>
  </si>
  <si>
    <t>Feelings That Were Right There</t>
  </si>
  <si>
    <t>Goodbye Panties</t>
  </si>
  <si>
    <t>No Lies, No Lying</t>
  </si>
  <si>
    <t>Where Onii-chan Lives</t>
  </si>
  <si>
    <t>Tamagawa's Battle History</t>
  </si>
  <si>
    <t>Nylon</t>
  </si>
  <si>
    <t>Arcade Princess</t>
  </si>
  <si>
    <t>Ogadenmon</t>
  </si>
  <si>
    <t>Climax ♡ Sex Battle</t>
  </si>
  <si>
    <t>Junior Capture Operation!!</t>
  </si>
  <si>
    <t>Wandervogel</t>
  </si>
  <si>
    <t>Lick Request</t>
  </si>
  <si>
    <t>Ogawa Hidari</t>
  </si>
  <si>
    <t>My Beloved Lady</t>
  </si>
  <si>
    <t>Ogino Jun</t>
  </si>
  <si>
    <t>♡ Fluffy Onee-chan ♡</t>
  </si>
  <si>
    <t>Ohkami Ryosuke</t>
  </si>
  <si>
    <t>♡ Onee-chan Gets Carried Away ♡</t>
  </si>
  <si>
    <t>Closeted Butt Bitch</t>
  </si>
  <si>
    <t>Half Joking, Half Serious</t>
  </si>
  <si>
    <t>Sweet Dreams, Onee-chan</t>
  </si>
  <si>
    <t>Sprint Love</t>
  </si>
  <si>
    <t>Ojo</t>
  </si>
  <si>
    <t>Boys Be</t>
  </si>
  <si>
    <t>Okara</t>
  </si>
  <si>
    <t>Candy Pop</t>
  </si>
  <si>
    <t>I Refuse to Simply Be Cute</t>
  </si>
  <si>
    <t>Snow Queen</t>
  </si>
  <si>
    <t>Elven Bride - Chapter 6</t>
  </si>
  <si>
    <t>Okito Endoh</t>
  </si>
  <si>
    <t>Elven Bride</t>
  </si>
  <si>
    <t>Elven Bride - Chapter 7</t>
  </si>
  <si>
    <t>Innocent Kogal</t>
  </si>
  <si>
    <t>Okizarisu</t>
  </si>
  <si>
    <t>Village Girl</t>
  </si>
  <si>
    <t>Okudera Chiaki</t>
  </si>
  <si>
    <t>Autumn Fan</t>
  </si>
  <si>
    <t>Okumoto Yuta</t>
  </si>
  <si>
    <t>Budding Cool Girl</t>
  </si>
  <si>
    <t>Dangerous Interview!</t>
  </si>
  <si>
    <t>Deliveryman-Eater Wife</t>
  </si>
  <si>
    <t>Innocent Secret</t>
  </si>
  <si>
    <t>Onsen Mantarou</t>
  </si>
  <si>
    <t>At Your Mercy</t>
  </si>
  <si>
    <t>Osomatsu</t>
  </si>
  <si>
    <t>Jelly Girl</t>
  </si>
  <si>
    <t>Our Hierogamy</t>
  </si>
  <si>
    <t>True Feelings</t>
  </si>
  <si>
    <t>Third Generation Pork Soy Lovers</t>
  </si>
  <si>
    <t>OuchiKaeru</t>
  </si>
  <si>
    <t>After Rain</t>
  </si>
  <si>
    <t>Parabola</t>
  </si>
  <si>
    <t>Excuse</t>
  </si>
  <si>
    <t>Image Change</t>
  </si>
  <si>
    <t>Liberty Library</t>
  </si>
  <si>
    <t>Night Festival</t>
  </si>
  <si>
    <t>Trip Trap</t>
  </si>
  <si>
    <t>Yui-chan Is a Softie</t>
  </si>
  <si>
    <t>Pei</t>
  </si>
  <si>
    <t>New Time</t>
  </si>
  <si>
    <t>Pennel</t>
  </si>
  <si>
    <t>Burn Calories Through Love</t>
  </si>
  <si>
    <t>Petenshi</t>
  </si>
  <si>
    <t>Dentist's Rules</t>
  </si>
  <si>
    <t>Picao</t>
  </si>
  <si>
    <t>From Friends</t>
  </si>
  <si>
    <t>The One I Love</t>
  </si>
  <si>
    <t>Teach Me! Nee-chan!</t>
  </si>
  <si>
    <t>The Two of Them from Now On</t>
  </si>
  <si>
    <t>The Two of Us from Back Then</t>
  </si>
  <si>
    <t>Tiny Senpai</t>
  </si>
  <si>
    <t>Yes or Yes!?</t>
  </si>
  <si>
    <t>Meanwhile, Onee-chan Was...</t>
  </si>
  <si>
    <t>Piro</t>
  </si>
  <si>
    <t>Secret Girlfriend in a Secret Place...</t>
  </si>
  <si>
    <t>Peek!</t>
  </si>
  <si>
    <t>PiyoPiyo</t>
  </si>
  <si>
    <t>Animal House</t>
  </si>
  <si>
    <t>Poccora</t>
  </si>
  <si>
    <t>4.5 Tatami Mat Playroom</t>
  </si>
  <si>
    <t>Polinky</t>
  </si>
  <si>
    <t xml:space="preserve">MCA ~Massive Cock Appreciation Club~ </t>
  </si>
  <si>
    <t>Bad Game</t>
  </si>
  <si>
    <t>Devil Sisters</t>
  </si>
  <si>
    <t>Flag Collect!</t>
  </si>
  <si>
    <t>MCA ~Massive Cock Appreciation Club~</t>
  </si>
  <si>
    <t>One Summer's (Bad) Dream</t>
  </si>
  <si>
    <t>Revenge Porn</t>
  </si>
  <si>
    <t>Adult JAM Session</t>
  </si>
  <si>
    <t>Poriure-tan</t>
  </si>
  <si>
    <t>Meow Meow Affair</t>
  </si>
  <si>
    <t>Puniiyu</t>
  </si>
  <si>
    <t>Onee-san's Secret Hole</t>
  </si>
  <si>
    <t>Unrequited Lovesickness</t>
  </si>
  <si>
    <t>Pyon-Kti</t>
  </si>
  <si>
    <t>She Is the Midsummer Santa Claus - Chapter 3</t>
  </si>
  <si>
    <t>Rakko</t>
  </si>
  <si>
    <t>She Is the Midsummer Santa Claus</t>
  </si>
  <si>
    <t>She Is the Midsummer Santa Claus - Chapter 4</t>
  </si>
  <si>
    <t>She Is the Midsummer Santa Claus - Chapter 5</t>
  </si>
  <si>
    <t>Erotic Fragrance</t>
  </si>
  <si>
    <t>Rama</t>
  </si>
  <si>
    <t>More Secret Decoration</t>
  </si>
  <si>
    <t>Secret Decoration</t>
  </si>
  <si>
    <t>Secret Training</t>
  </si>
  <si>
    <t>Uncensored</t>
  </si>
  <si>
    <t>IRL Fight Girl</t>
  </si>
  <si>
    <t>rca</t>
  </si>
  <si>
    <t>Temptation</t>
  </si>
  <si>
    <t>Reco</t>
  </si>
  <si>
    <t>Win or Lose</t>
  </si>
  <si>
    <t>Make Every Ball Count</t>
  </si>
  <si>
    <t>Regudeku</t>
  </si>
  <si>
    <t>Molding M.Delight</t>
  </si>
  <si>
    <t>Rain Soaked Girl</t>
  </si>
  <si>
    <t>Rico</t>
  </si>
  <si>
    <t>The Secret Me</t>
  </si>
  <si>
    <t>Tiny Boob Ecology</t>
  </si>
  <si>
    <t>Knock On!</t>
  </si>
  <si>
    <t>Rinu Suruga</t>
  </si>
  <si>
    <t>Love Fifteen</t>
  </si>
  <si>
    <t>Gathering! Cherry Hunter</t>
  </si>
  <si>
    <t>Rokkaku Yasosuke</t>
  </si>
  <si>
    <t>Cherry Hunter</t>
  </si>
  <si>
    <t>Hip &amp; Chaps</t>
  </si>
  <si>
    <t>Our First...</t>
  </si>
  <si>
    <t>Sexual! Cherry Hunter</t>
  </si>
  <si>
    <t>Predator Girl ♡</t>
  </si>
  <si>
    <t>Rokuichi</t>
  </si>
  <si>
    <t>Real Games With Big Sis</t>
  </si>
  <si>
    <t>Drinking Buddies</t>
  </si>
  <si>
    <t>Ryu Shinonome</t>
  </si>
  <si>
    <t>Fooling Around in Darkness</t>
  </si>
  <si>
    <t>Garden Toy</t>
  </si>
  <si>
    <t>My Girlfriend's Secret Side</t>
  </si>
  <si>
    <t>Wife's Secret</t>
  </si>
  <si>
    <t>Break Time with Kurokawa-san</t>
  </si>
  <si>
    <t>Saemon</t>
  </si>
  <si>
    <t>From Sex to Love</t>
  </si>
  <si>
    <t>Puppies of Love</t>
  </si>
  <si>
    <t>Recovering Relationship</t>
  </si>
  <si>
    <t>The Shape of Scent</t>
  </si>
  <si>
    <t>Saijou Satoru</t>
  </si>
  <si>
    <t>Even if I Rot, I'll Still be an Otaku Girl</t>
  </si>
  <si>
    <t>Saito Yamashiro No Kami Yukihiko</t>
  </si>
  <si>
    <t>Fantasy High Speed Vacation</t>
  </si>
  <si>
    <t>Heart Love² Library</t>
  </si>
  <si>
    <t>Seven Days of Sex</t>
  </si>
  <si>
    <t>Doki Doki ♥ Devil Graduation</t>
  </si>
  <si>
    <t>Sajipen</t>
  </si>
  <si>
    <t>Golden Buds</t>
  </si>
  <si>
    <t>Don't Give Up, Saki-chan!</t>
  </si>
  <si>
    <t>Sakagaki</t>
  </si>
  <si>
    <t>Migratory Cat</t>
  </si>
  <si>
    <t>On Stage!</t>
  </si>
  <si>
    <t>Sakida Saki</t>
  </si>
  <si>
    <t>Sharing a Roof with a Younger Girl</t>
  </si>
  <si>
    <t>Uninvited! Alien</t>
  </si>
  <si>
    <t>Pet the Dog</t>
  </si>
  <si>
    <t>Sakurazari Hotori</t>
  </si>
  <si>
    <t>Extreme Sex Evil Doctrine</t>
  </si>
  <si>
    <t>Samozumo Tooru</t>
  </si>
  <si>
    <t>Extreme Sex Evil Doctrine Chapter 2</t>
  </si>
  <si>
    <t>Extreme Sex Evil Doctrine Chapter 3</t>
  </si>
  <si>
    <t>Farewell Party</t>
  </si>
  <si>
    <t>Sanjuuro</t>
  </si>
  <si>
    <t>Morning Menu</t>
  </si>
  <si>
    <t>Snack Time</t>
  </si>
  <si>
    <t>Under the Mask</t>
  </si>
  <si>
    <t>I'm Sorry</t>
  </si>
  <si>
    <t>santa</t>
  </si>
  <si>
    <t>I've Been Cheating on You Both</t>
  </si>
  <si>
    <t>Woman Closet</t>
  </si>
  <si>
    <t>Trapped Girlfriend</t>
  </si>
  <si>
    <t>Sasahiro</t>
  </si>
  <si>
    <t>My Minotaur!!</t>
  </si>
  <si>
    <t>Satosaki</t>
  </si>
  <si>
    <t>Peep Trap</t>
  </si>
  <si>
    <t>Satou Souji</t>
  </si>
  <si>
    <t>Summer Indiscretion</t>
  </si>
  <si>
    <t>Satsuki Mikazu</t>
  </si>
  <si>
    <t>Your Glasses Are 100 Thousand Volts Ch.2</t>
  </si>
  <si>
    <t>Book-Lover Kitty</t>
  </si>
  <si>
    <t>Satsuki Neko</t>
  </si>
  <si>
    <t>How to Repay an Uncollectible Debt</t>
  </si>
  <si>
    <t>Sex for the First Time</t>
  </si>
  <si>
    <t>Satsukiasha</t>
  </si>
  <si>
    <t>Twin Sisters &amp; Me</t>
  </si>
  <si>
    <t>Become My Sexual Gratification ❤</t>
  </si>
  <si>
    <t>SAVAN</t>
  </si>
  <si>
    <t>Ootori Academy</t>
  </si>
  <si>
    <t>I love you, Senpai! I love you so much!</t>
  </si>
  <si>
    <t>Pregnant Ninja by Moonlight</t>
  </si>
  <si>
    <t>Private! Ootori Academy Executors</t>
  </si>
  <si>
    <t>Pure Trap</t>
  </si>
  <si>
    <t>Reversible!</t>
  </si>
  <si>
    <t>Sanae-san Is in Heat</t>
  </si>
  <si>
    <t>Slut Genes</t>
  </si>
  <si>
    <t>Slutty Maiden Queen Bee</t>
  </si>
  <si>
    <t>The Night the Anemone Blooms</t>
  </si>
  <si>
    <t>Selfish Princess</t>
  </si>
  <si>
    <t>Sendou Hachi</t>
  </si>
  <si>
    <t>Sibling X Balance</t>
  </si>
  <si>
    <t>Tormented Love</t>
  </si>
  <si>
    <t>A Mature Confession</t>
  </si>
  <si>
    <t>Shibananasei</t>
  </si>
  <si>
    <t>Cocoa Skin Maiden</t>
  </si>
  <si>
    <t>Shiden</t>
  </si>
  <si>
    <t>Women are Wolves Too</t>
  </si>
  <si>
    <t>Tiny Boobs Giant Tits History</t>
  </si>
  <si>
    <t>Shiden Akira</t>
  </si>
  <si>
    <t>Megastore 2008-03</t>
  </si>
  <si>
    <t>Welcome Party</t>
  </si>
  <si>
    <t>Shika Yuno</t>
  </si>
  <si>
    <t>Hand Refresh Milk House 2</t>
  </si>
  <si>
    <t>Shikkarimono no Takashi-kun</t>
  </si>
  <si>
    <t>Gag Manga no Takashi-kun</t>
  </si>
  <si>
    <t>Hand Refresh Milk House 3</t>
  </si>
  <si>
    <t>Selfish Tousle</t>
  </si>
  <si>
    <t>Shimazu Tekkou</t>
  </si>
  <si>
    <t>Want Me to Show You?</t>
  </si>
  <si>
    <t>Shindo L</t>
  </si>
  <si>
    <t>Ulterior Motives</t>
  </si>
  <si>
    <t>Shinjiro</t>
  </si>
  <si>
    <t>I Want You to Look at Me More!</t>
  </si>
  <si>
    <t>Shinozuka George</t>
  </si>
  <si>
    <t>Let's Play Doubles!</t>
  </si>
  <si>
    <t>If You Were to Beg...</t>
  </si>
  <si>
    <t>Shiomaneki</t>
  </si>
  <si>
    <t>Obscene Beach</t>
  </si>
  <si>
    <t>Taste of Fresh Housewife</t>
  </si>
  <si>
    <t>Taste of Fresh</t>
  </si>
  <si>
    <t>Taste of Fresh Pastry</t>
  </si>
  <si>
    <t>When I'm Exposed</t>
  </si>
  <si>
    <t>Divine Shame</t>
  </si>
  <si>
    <t>Shirotadai</t>
  </si>
  <si>
    <t>Milky White Holy Cross</t>
  </si>
  <si>
    <t>Marriage Ovulation Day</t>
  </si>
  <si>
    <t>Shiunsanchou</t>
  </si>
  <si>
    <t>Oono Sara Is Waiting for Dad to Come Home</t>
  </si>
  <si>
    <t>Bust is Best</t>
  </si>
  <si>
    <t>Shono Kotaro</t>
  </si>
  <si>
    <t>Ecstasy Switch</t>
  </si>
  <si>
    <t>Lying Lady</t>
  </si>
  <si>
    <t>Pleasure Privacy</t>
  </si>
  <si>
    <t>Our Office's Masturbation Pet</t>
  </si>
  <si>
    <t>Sian</t>
  </si>
  <si>
    <t>After School ♥ Revenge Time</t>
  </si>
  <si>
    <t>siho</t>
  </si>
  <si>
    <t>Doggy Kogal</t>
  </si>
  <si>
    <t>Opposite Complex</t>
  </si>
  <si>
    <t>Othello</t>
  </si>
  <si>
    <t>Over-Assuming Satsuki-chan</t>
  </si>
  <si>
    <t>Punishment Fireworks</t>
  </si>
  <si>
    <t>Welcome Sex</t>
  </si>
  <si>
    <t>For Now, Let's Just go Bareback Again!</t>
  </si>
  <si>
    <t>Sojihogu</t>
  </si>
  <si>
    <t>I'm Not Waiting Any More</t>
  </si>
  <si>
    <t>Solopip B</t>
  </si>
  <si>
    <t>Master Recruitment!</t>
  </si>
  <si>
    <t>Normal Relationship</t>
  </si>
  <si>
    <t>Once Upon a Time!</t>
  </si>
  <si>
    <t>Sexual Urge!</t>
  </si>
  <si>
    <t>Welcome to Steef Deek Island!</t>
  </si>
  <si>
    <t>strelka</t>
  </si>
  <si>
    <t>Maid Role</t>
  </si>
  <si>
    <t>Sturkey</t>
  </si>
  <si>
    <t>Semen Parka</t>
  </si>
  <si>
    <t>Section Chief Kitahara's Milking Duty</t>
  </si>
  <si>
    <t>Sugaishi</t>
  </si>
  <si>
    <t>Invasion ♥ Incubus</t>
  </si>
  <si>
    <t>Suihei Sen</t>
  </si>
  <si>
    <t>Bitches Dance</t>
  </si>
  <si>
    <t>sumiya</t>
  </si>
  <si>
    <t>Bitches</t>
  </si>
  <si>
    <t>Bitches Key</t>
  </si>
  <si>
    <t>Bitches Plan</t>
  </si>
  <si>
    <t>Bitches Run</t>
  </si>
  <si>
    <t>Early Vibration</t>
  </si>
  <si>
    <t>Lover Vibration</t>
  </si>
  <si>
    <t>Grande Soeur</t>
  </si>
  <si>
    <t>Happy Conversation</t>
  </si>
  <si>
    <t>Unprecedented Stride</t>
  </si>
  <si>
    <t>Blowjob Infirmary</t>
  </si>
  <si>
    <t>Suruga Kuroitsu</t>
  </si>
  <si>
    <t>GET FAT!</t>
  </si>
  <si>
    <t>Love Fighter Rin-chan!!</t>
  </si>
  <si>
    <t>The ABCs of Interviewing</t>
  </si>
  <si>
    <t>Schoolgirl Next Door?</t>
  </si>
  <si>
    <t>Suzuki Nago</t>
  </si>
  <si>
    <t>My Tutor Is My Girlfriend</t>
  </si>
  <si>
    <t>Syowmaru</t>
  </si>
  <si>
    <t>Temptation Sleepover</t>
  </si>
  <si>
    <t>Tempting ♥ Friendly Sister</t>
  </si>
  <si>
    <t>Charity Woman</t>
  </si>
  <si>
    <t>Syuuen</t>
  </si>
  <si>
    <t>How to Discipline a Delinquent</t>
  </si>
  <si>
    <t>Paradise Lost</t>
  </si>
  <si>
    <t>Sex Trade Worker</t>
  </si>
  <si>
    <t>Anguish Madam</t>
  </si>
  <si>
    <t>Tabigarasu</t>
  </si>
  <si>
    <t>Double Burger</t>
  </si>
  <si>
    <t>Punishing a Slut</t>
  </si>
  <si>
    <t>Relaxing Aroma</t>
  </si>
  <si>
    <t>Summer Orange</t>
  </si>
  <si>
    <t>Tutor's Boobs</t>
  </si>
  <si>
    <t>Cast-Aside Kemomimi Chii</t>
  </si>
  <si>
    <t>Tajima Particle</t>
  </si>
  <si>
    <t>Private Tutor Triangle</t>
  </si>
  <si>
    <t>Sex Studies Orgasm!</t>
  </si>
  <si>
    <t>City Kid &amp; the Beast</t>
  </si>
  <si>
    <t>Takahashi Note</t>
  </si>
  <si>
    <t>Hasehime</t>
  </si>
  <si>
    <t>Ice Cream Goddess</t>
  </si>
  <si>
    <t>Kurabokko</t>
  </si>
  <si>
    <t>Lost and Found</t>
  </si>
  <si>
    <t>Ordiy's Forest</t>
  </si>
  <si>
    <t>Angelic Devil</t>
  </si>
  <si>
    <t>Takashi</t>
  </si>
  <si>
    <t>Beautiful Beast</t>
  </si>
  <si>
    <t>Chastity Compensation</t>
  </si>
  <si>
    <t>Loneliness</t>
  </si>
  <si>
    <t>Secret Master</t>
  </si>
  <si>
    <t>Year Long Feelings</t>
  </si>
  <si>
    <t>Exciting ☆ Community Life #2</t>
  </si>
  <si>
    <t>Takaya Ki</t>
  </si>
  <si>
    <t>Exciting Community Life</t>
  </si>
  <si>
    <t>Social Drinking</t>
  </si>
  <si>
    <t>Takemasa Takeshi</t>
  </si>
  <si>
    <t>Leave Everything to Your Big Sister!</t>
  </si>
  <si>
    <t>Takoyaki Yoshi</t>
  </si>
  <si>
    <t>Uninvited Sailor Attack ♡</t>
  </si>
  <si>
    <t>Apples &amp; Autumn &amp; Appetite</t>
  </si>
  <si>
    <t>Tamano Kedama</t>
  </si>
  <si>
    <t>School Regulation Violation</t>
  </si>
  <si>
    <t>Tama! Beg!</t>
  </si>
  <si>
    <t>Border Break</t>
  </si>
  <si>
    <t>Tanabe</t>
  </si>
  <si>
    <t>Sweet Room</t>
  </si>
  <si>
    <t>Mama Confession</t>
  </si>
  <si>
    <t>Tanuma Yuuichirou</t>
  </si>
  <si>
    <t>Hot Skin HELP!</t>
  </si>
  <si>
    <t>Tatsu Tairagi</t>
  </si>
  <si>
    <t>Lust Borderline</t>
  </si>
  <si>
    <t>The Season of Goodbyes</t>
  </si>
  <si>
    <t>Uninvited Love Night</t>
  </si>
  <si>
    <t>Something Isn't Right When VR Feels Better Than Sex!</t>
  </si>
  <si>
    <t>Thomas</t>
  </si>
  <si>
    <t>Creampie Gangbang School</t>
  </si>
  <si>
    <t>Tinn Hisakawa</t>
  </si>
  <si>
    <t>Let's Become Master's!</t>
  </si>
  <si>
    <t>Stand By, Say You</t>
  </si>
  <si>
    <t>Toy Desire</t>
  </si>
  <si>
    <t>Todoroki Sin</t>
  </si>
  <si>
    <t>Ideal Lover</t>
  </si>
  <si>
    <t>Tohzai</t>
  </si>
  <si>
    <t>Two-Face</t>
  </si>
  <si>
    <t>Small &gt; Big</t>
  </si>
  <si>
    <t>Tokie Hirohito</t>
  </si>
  <si>
    <t>Wicked Fall</t>
  </si>
  <si>
    <t>He Is Not the Man of My Dreams</t>
  </si>
  <si>
    <t>Tokupyon</t>
  </si>
  <si>
    <t>Actual Size</t>
  </si>
  <si>
    <t>Tomohiro Kai</t>
  </si>
  <si>
    <t>Selfies</t>
  </si>
  <si>
    <t>My First Moan</t>
  </si>
  <si>
    <t>Tsuge Yasuna</t>
  </si>
  <si>
    <t>Perversity</t>
  </si>
  <si>
    <t>Bare Girl</t>
  </si>
  <si>
    <t>Tsukako</t>
  </si>
  <si>
    <t>When You're a Maid</t>
  </si>
  <si>
    <t>A Single Mother's Love Sickness</t>
  </si>
  <si>
    <t>Tsukino Jyogi</t>
  </si>
  <si>
    <t>A Single Mother's</t>
  </si>
  <si>
    <t>A Single Mother's Love Story</t>
  </si>
  <si>
    <t>Flirtatious Love Story</t>
  </si>
  <si>
    <t>Forest of Beautiful Witches</t>
  </si>
  <si>
    <t>Heaven's Recipe</t>
  </si>
  <si>
    <t>Aoi Nagisa</t>
  </si>
  <si>
    <t>She's a Regular at Mikawaya!!</t>
  </si>
  <si>
    <t>Bemasked</t>
  </si>
  <si>
    <t>Tsukitokage</t>
  </si>
  <si>
    <t>Gratified Mastery</t>
  </si>
  <si>
    <t>Melancholic Boss</t>
  </si>
  <si>
    <t>Cattle Sister</t>
  </si>
  <si>
    <t>TYPE.90</t>
  </si>
  <si>
    <t>Uchiuchi Keyaki</t>
  </si>
  <si>
    <t>What's Your Name?</t>
  </si>
  <si>
    <t>Secret Backer Tea Club</t>
  </si>
  <si>
    <t>Ueda Yuh</t>
  </si>
  <si>
    <t>A Cat Night</t>
  </si>
  <si>
    <t>Ugeppa</t>
  </si>
  <si>
    <t>Wish For...</t>
  </si>
  <si>
    <t>Wild Pitch!</t>
  </si>
  <si>
    <t>Ulrich</t>
  </si>
  <si>
    <t>Blackout Smell</t>
  </si>
  <si>
    <t>Umakuchi Shouyu</t>
  </si>
  <si>
    <t>Detention Hypnosis</t>
  </si>
  <si>
    <t>Drunk Cosplay</t>
  </si>
  <si>
    <t>Lustful Succubidol</t>
  </si>
  <si>
    <t>Naughty Prize</t>
  </si>
  <si>
    <t>Seclusion Returnee</t>
  </si>
  <si>
    <t>Hinata-chan's Request</t>
  </si>
  <si>
    <t>Unou</t>
  </si>
  <si>
    <t>Madam Complex</t>
  </si>
  <si>
    <t>Young Muneaki's Pitiful Worries</t>
  </si>
  <si>
    <t>BB Shooter</t>
  </si>
  <si>
    <t>Uo Denim</t>
  </si>
  <si>
    <t>Jerking Livestream</t>
  </si>
  <si>
    <t>Matsuri Hold!</t>
  </si>
  <si>
    <t>Memories of Fucking</t>
  </si>
  <si>
    <t>Mild Speed</t>
  </si>
  <si>
    <t>Metamorfapsis</t>
  </si>
  <si>
    <t>Pamper Me</t>
  </si>
  <si>
    <t>Honors Student</t>
  </si>
  <si>
    <t>Uruujima Call</t>
  </si>
  <si>
    <t>Angel Monster - Oh My Oppai Angel!</t>
  </si>
  <si>
    <t>Usagi Nagomu</t>
  </si>
  <si>
    <t>Be-Dears ~Idol's Secret Stage~</t>
  </si>
  <si>
    <t>The You Behind the Lens</t>
  </si>
  <si>
    <t>Wanna Work Overtime?</t>
  </si>
  <si>
    <t>Wisteria Girl</t>
  </si>
  <si>
    <t>Ushino Kanadume</t>
  </si>
  <si>
    <t>You're a Bear</t>
  </si>
  <si>
    <t>Ushino Kandume</t>
  </si>
  <si>
    <t>Hey, Senpai</t>
  </si>
  <si>
    <t>utu</t>
  </si>
  <si>
    <t>Poolside Secret</t>
  </si>
  <si>
    <t>Tingly Attraction</t>
  </si>
  <si>
    <t>Tsumiki-chan</t>
  </si>
  <si>
    <t>Two-Faced</t>
  </si>
  <si>
    <t>Ultra Sister</t>
  </si>
  <si>
    <t>Do Me</t>
  </si>
  <si>
    <t>Wakame-san</t>
  </si>
  <si>
    <t>Once It Thaws</t>
  </si>
  <si>
    <t>Female PE Teacher &amp; Four-Eyes</t>
  </si>
  <si>
    <t>Wamusato Haru</t>
  </si>
  <si>
    <t>Unexpected Vampire!</t>
  </si>
  <si>
    <t>Ero Gravity</t>
  </si>
  <si>
    <t>Woruto</t>
  </si>
  <si>
    <t>Love Milk Legend</t>
  </si>
  <si>
    <t>Moebius Bouquet</t>
  </si>
  <si>
    <t>Super Stroker Salamander</t>
  </si>
  <si>
    <t>Angel's Reward</t>
  </si>
  <si>
    <t>Yahiro Pochi</t>
  </si>
  <si>
    <t>Boob Friend ~White Milk of Fate~</t>
  </si>
  <si>
    <t>Core Desire ♨ Mixed Bathing</t>
  </si>
  <si>
    <t>Drunken Kiss</t>
  </si>
  <si>
    <t>Genitals of Destiny</t>
  </si>
  <si>
    <t>Impotent Boy &amp; Natsume-chan</t>
  </si>
  <si>
    <t>Innocent Monster</t>
  </si>
  <si>
    <t>Lactating Sister</t>
  </si>
  <si>
    <t>Peep Fuck</t>
  </si>
  <si>
    <t>Postponement Girlfriend</t>
  </si>
  <si>
    <t>Vice President GAL ★ Debut</t>
  </si>
  <si>
    <t>You Beyond the Door</t>
  </si>
  <si>
    <t>Masuda Daisuke Just Wants to Get His Jollies in Peace</t>
  </si>
  <si>
    <t>Yaki Tomato</t>
  </si>
  <si>
    <t>Satisfied With One</t>
  </si>
  <si>
    <t>Yamada no Seikatsu ga Daiichi</t>
  </si>
  <si>
    <t>Scrum</t>
  </si>
  <si>
    <t>Squall Line</t>
  </si>
  <si>
    <t>Unsatisfied With One</t>
  </si>
  <si>
    <t>Insomnia!</t>
  </si>
  <si>
    <t>Yaya Hinata</t>
  </si>
  <si>
    <t>White Disease</t>
  </si>
  <si>
    <t>Let's Go with an Old School Swimsuit!</t>
  </si>
  <si>
    <t>Yokohama Inka</t>
  </si>
  <si>
    <t>Meat Diet! Celebitchy Bitch</t>
  </si>
  <si>
    <t>Yoshida Inuhito</t>
  </si>
  <si>
    <t>Naughty Little Sister</t>
  </si>
  <si>
    <t>Welcome to Ryuuguuji Girls Academy</t>
  </si>
  <si>
    <t>Big Gate Cafe</t>
  </si>
  <si>
    <t>Yoshima Nikki</t>
  </si>
  <si>
    <t>Summer Attack</t>
  </si>
  <si>
    <t>Scar Ch.1</t>
  </si>
  <si>
    <t>Yoshioka Hirosumi</t>
  </si>
  <si>
    <t>Scar Ch.2</t>
  </si>
  <si>
    <t>Scar</t>
  </si>
  <si>
    <t>Amane's True Intentions</t>
  </si>
  <si>
    <t>Yosiura Kazuya</t>
  </si>
  <si>
    <t>Destined Prostitute</t>
  </si>
  <si>
    <t>Entrapment</t>
  </si>
  <si>
    <t>Happy Days</t>
  </si>
  <si>
    <t>High and Low</t>
  </si>
  <si>
    <t>One-Day Lover</t>
  </si>
  <si>
    <t>First Love Analyst</t>
  </si>
  <si>
    <t>Yosuke</t>
  </si>
  <si>
    <t>Fluffy Wuffy Wiffey</t>
  </si>
  <si>
    <t>Midnight Festival</t>
  </si>
  <si>
    <t>Soothing Miku-chan</t>
  </si>
  <si>
    <t>Teasing Spot</t>
  </si>
  <si>
    <t>Time for the Public Morals Chairman to Fall</t>
  </si>
  <si>
    <t>Yozo</t>
  </si>
  <si>
    <t>Hey, Sensei!</t>
  </si>
  <si>
    <t>Yumeno Tanuki</t>
  </si>
  <si>
    <t>My Precious Little Boy</t>
  </si>
  <si>
    <t>Sleeping Beauty and Her Sweetheart</t>
  </si>
  <si>
    <t>Common Sense Play</t>
  </si>
  <si>
    <t>Yunioshi</t>
  </si>
  <si>
    <t>Nighttime Examination Room</t>
  </si>
  <si>
    <t>Wife-Monetize</t>
  </si>
  <si>
    <t>Wife-Monetize After</t>
  </si>
  <si>
    <t>Emi-chan (21) Is Unemployed</t>
  </si>
  <si>
    <t>Yuran</t>
  </si>
  <si>
    <t>What Did You Come To Japan For?</t>
  </si>
  <si>
    <t>Yurikawa</t>
  </si>
  <si>
    <t>Distorted Love Formula</t>
  </si>
  <si>
    <t>Yuugiri</t>
  </si>
  <si>
    <t>Love Cage</t>
  </si>
  <si>
    <t>Allure</t>
  </si>
  <si>
    <t>Yuzuha</t>
  </si>
  <si>
    <t>Wild &amp; Honey</t>
  </si>
  <si>
    <t>Other's Affairs</t>
  </si>
  <si>
    <t>Yuzuriha</t>
  </si>
  <si>
    <t>Bitch Fuck</t>
  </si>
  <si>
    <t>Color Short</t>
  </si>
  <si>
    <t>Our Family's Liliana-san SS</t>
  </si>
  <si>
    <t>Schwarz Liebhaber</t>
  </si>
  <si>
    <t>BAN!</t>
  </si>
  <si>
    <t>Muromachi Pentagram</t>
  </si>
  <si>
    <t>Bonza</t>
  </si>
  <si>
    <t>Maria-sensei Is Passionate About Teaching</t>
  </si>
  <si>
    <t>Seductive Devil</t>
  </si>
  <si>
    <t>Swimsuit World - A Sopping Wet World</t>
  </si>
  <si>
    <t>Gelatin Spring 2009</t>
  </si>
  <si>
    <t>Swimsuit World</t>
  </si>
  <si>
    <t>Swimsuit World - A World of Creatures</t>
  </si>
  <si>
    <t>Gelatin Autumn 2009</t>
  </si>
  <si>
    <t>Selfie Girl</t>
  </si>
  <si>
    <t>Good Stride</t>
  </si>
  <si>
    <t>Penalty XXX Game</t>
  </si>
  <si>
    <t>Dancyo</t>
  </si>
  <si>
    <t>Madame Yoko's Tea Salon</t>
  </si>
  <si>
    <t>Moist Pussy Girl</t>
  </si>
  <si>
    <t>My Staff's Gracious Indulgence</t>
  </si>
  <si>
    <t>Moka Latte</t>
  </si>
  <si>
    <t>Harigane Shinshi</t>
  </si>
  <si>
    <t>China Girl's Forest</t>
  </si>
  <si>
    <t>Shrouded in the Darkness of Twilight</t>
  </si>
  <si>
    <t>My Apartment's Booby Girl</t>
  </si>
  <si>
    <t>Welcome to Heaven</t>
  </si>
  <si>
    <t>Sins of the Flesh ♡ Returns</t>
  </si>
  <si>
    <t>ISHiKEi</t>
  </si>
  <si>
    <t>Secretly Stealthy</t>
  </si>
  <si>
    <t>Please Minami-chan</t>
  </si>
  <si>
    <t>Kappipe</t>
  </si>
  <si>
    <t>Splash Live!</t>
  </si>
  <si>
    <t>Boob Bath Sex</t>
  </si>
  <si>
    <t>Katou Rennyuu</t>
  </si>
  <si>
    <t>Pleasure Teachings</t>
  </si>
  <si>
    <t>Shy Succubus</t>
  </si>
  <si>
    <t>The Fallen Goddess</t>
  </si>
  <si>
    <t>Kawahagi Sakana</t>
  </si>
  <si>
    <t>I Want You to Understand!</t>
  </si>
  <si>
    <t>Kekemotsu</t>
  </si>
  <si>
    <t>Photo Princess</t>
  </si>
  <si>
    <t>School Love Net #10</t>
  </si>
  <si>
    <t>Koume Keito</t>
  </si>
  <si>
    <t>School Love Net</t>
  </si>
  <si>
    <t>School Love Net #11</t>
  </si>
  <si>
    <t>School Love Net #12</t>
  </si>
  <si>
    <t>School Love Net #13</t>
  </si>
  <si>
    <t>School Love Net #14</t>
  </si>
  <si>
    <t>School Love Net #15 Final!</t>
  </si>
  <si>
    <t>School Love Net #5</t>
  </si>
  <si>
    <t>School Love Net #6</t>
  </si>
  <si>
    <t>School Love Net #7</t>
  </si>
  <si>
    <t>School Love Net #8</t>
  </si>
  <si>
    <t>Kairakuten 2017-05</t>
  </si>
  <si>
    <t>School Love Net #9</t>
  </si>
  <si>
    <t>Orgy With Fully Drunk Girlfriend</t>
  </si>
  <si>
    <t>Succu Path!</t>
  </si>
  <si>
    <t>Mda Starou</t>
  </si>
  <si>
    <t>Maid for You ♥</t>
  </si>
  <si>
    <t>The Song I Want to Reach You</t>
  </si>
  <si>
    <t>Midorino Tanuki</t>
  </si>
  <si>
    <t>Train Scenery</t>
  </si>
  <si>
    <t>Waiting Out the Rain</t>
  </si>
  <si>
    <t>Udon Artisan's Early Morning</t>
  </si>
  <si>
    <t>Liar</t>
  </si>
  <si>
    <t>Study</t>
  </si>
  <si>
    <t>Sweaty Run!</t>
  </si>
  <si>
    <t>After School Secret</t>
  </si>
  <si>
    <t>Mouth Plus</t>
  </si>
  <si>
    <t>My Sensei</t>
  </si>
  <si>
    <t>First Festival</t>
  </si>
  <si>
    <t>My Girlfriend Is a Heat Pack</t>
  </si>
  <si>
    <t>Mutou Mato</t>
  </si>
  <si>
    <t>Welcome to KLA</t>
  </si>
  <si>
    <t>Meguru's Circling #4.5</t>
  </si>
  <si>
    <t>Fake Relation</t>
  </si>
  <si>
    <t>Nana-G</t>
  </si>
  <si>
    <t>Appointment</t>
  </si>
  <si>
    <t>Naked Encounter</t>
  </si>
  <si>
    <t>Natsuo Wataru</t>
  </si>
  <si>
    <t>Smear Cosplay!</t>
  </si>
  <si>
    <t>X-Eros #53</t>
  </si>
  <si>
    <t>First Comparison</t>
  </si>
  <si>
    <t>Leftover Grand Bargain</t>
  </si>
  <si>
    <t>Short Trip Connection</t>
  </si>
  <si>
    <t>Be More Self-Confident!</t>
  </si>
  <si>
    <t>nohito</t>
  </si>
  <si>
    <t>Hey... Let Me In?</t>
  </si>
  <si>
    <t>Let Me Introduce My Sex Friend</t>
  </si>
  <si>
    <t>Today's the Day We…</t>
  </si>
  <si>
    <t>Split!</t>
  </si>
  <si>
    <t>non☆non</t>
  </si>
  <si>
    <t>Take the Princess as Your Bride</t>
  </si>
  <si>
    <t>Hypothetical Girlfriend</t>
  </si>
  <si>
    <t>Orico</t>
  </si>
  <si>
    <t>Early Afternoon</t>
  </si>
  <si>
    <t>Evening Dew</t>
  </si>
  <si>
    <t>Extra! Cherry Hunter</t>
  </si>
  <si>
    <t>Popular Shop's Secret</t>
  </si>
  <si>
    <t>Love Book</t>
  </si>
  <si>
    <t>Saburo</t>
  </si>
  <si>
    <t>Doki Doki Naked Apron</t>
  </si>
  <si>
    <t>SASAYUKi</t>
  </si>
  <si>
    <t>Lovely Neighbor</t>
  </si>
  <si>
    <t>Craving Scolding</t>
  </si>
  <si>
    <t>Sayori</t>
  </si>
  <si>
    <t>Watching Shooting Stars Together</t>
  </si>
  <si>
    <t>Kairakuten 2017-06</t>
  </si>
  <si>
    <t>Metaborphose</t>
  </si>
  <si>
    <t>Shizyou Mako</t>
  </si>
  <si>
    <t>Our Triangle</t>
  </si>
  <si>
    <t>Professional Bitch Ecology</t>
  </si>
  <si>
    <t>Girl Next Door</t>
  </si>
  <si>
    <t>Exciting X'mas Day</t>
  </si>
  <si>
    <t>Kogal Priestess</t>
  </si>
  <si>
    <t>Tamatsuyada</t>
  </si>
  <si>
    <t>Mature Dental</t>
  </si>
  <si>
    <t>The Reward For a Month of Part-time Work is a Naughty Swimsuit Photo Shoot!</t>
  </si>
  <si>
    <t>Tsuda Nanafushi</t>
  </si>
  <si>
    <t>Innocent Gluttony</t>
  </si>
  <si>
    <t>Little Sister's Kissionary Report</t>
  </si>
  <si>
    <t>Uraziro</t>
  </si>
  <si>
    <t>Minimorphosis</t>
  </si>
  <si>
    <t>Ultra After</t>
  </si>
  <si>
    <t>Foreign Housewife Studying in Japan</t>
  </si>
  <si>
    <t>Yanase Yanagi</t>
  </si>
  <si>
    <t>Love ♥ Holy Night</t>
  </si>
  <si>
    <t>Yanyo</t>
  </si>
  <si>
    <t>Love ❤ Complex</t>
  </si>
  <si>
    <t>Love ❤ Exorcist</t>
  </si>
  <si>
    <t>Love ❤ Vibes</t>
  </si>
  <si>
    <t>Lovely ♥ Face</t>
  </si>
  <si>
    <t>Turn This Way ❤</t>
  </si>
  <si>
    <t>Yazaki Suigin</t>
  </si>
  <si>
    <t>3 &amp; Miss Piglet</t>
  </si>
  <si>
    <t>Zanji</t>
  </si>
  <si>
    <t>Revenge Idol</t>
  </si>
  <si>
    <t>Secret Girlfriend</t>
  </si>
  <si>
    <t>You're Wide Open! One Point!</t>
  </si>
  <si>
    <t>Cover's Comment Part 151: Bosshi</t>
  </si>
  <si>
    <t>Illustration</t>
  </si>
  <si>
    <t>Cover's Comment</t>
  </si>
  <si>
    <t>Cover's Short Comic Part 156: Bosshi</t>
  </si>
  <si>
    <t>Cover's Comment Part 157: Fujimaru</t>
  </si>
  <si>
    <t>Cover's Comment Part 154: Hamao</t>
  </si>
  <si>
    <t>Cover's Comment Part 162: Hamao</t>
  </si>
  <si>
    <t>Cover's Comment Part 166: Homunculus</t>
  </si>
  <si>
    <t>Cover's Young Wife ♡ Part 161: Homunculus</t>
  </si>
  <si>
    <t>Cover's Comment Part 149: Inuburo</t>
  </si>
  <si>
    <t>Kairakuten 2017-07</t>
  </si>
  <si>
    <t>Cover's Comment Part 148: kanbe</t>
  </si>
  <si>
    <t>Cover's Comment Part 160: Key</t>
  </si>
  <si>
    <t>Cover's Comment Part 165: Key</t>
  </si>
  <si>
    <t>Cover's Comment Part 152: Koume Keito</t>
  </si>
  <si>
    <t>Cover's Comment Part 159: Koume Keito</t>
  </si>
  <si>
    <t>Cover's Comment Part 153: NaPaTa</t>
  </si>
  <si>
    <t>Cover's Comment Part 158: NaPaTa</t>
  </si>
  <si>
    <t>Cover's Comment Part 164: NaPaTa</t>
  </si>
  <si>
    <t>futuregraph #139</t>
  </si>
  <si>
    <t>Range Murata</t>
  </si>
  <si>
    <t>futuregraph</t>
  </si>
  <si>
    <t>futuregraph #140</t>
  </si>
  <si>
    <t>futuregraph #141</t>
  </si>
  <si>
    <t>futuregraph #142</t>
  </si>
  <si>
    <t>futuregraph #143 &amp; Cover's Comment</t>
  </si>
  <si>
    <t>futuregraph #144</t>
  </si>
  <si>
    <t>futuregraph #145</t>
  </si>
  <si>
    <t>futuregraph #146</t>
  </si>
  <si>
    <t>futuregraph #147</t>
  </si>
  <si>
    <t>futuregraph #148</t>
  </si>
  <si>
    <t>futuregraph #149</t>
  </si>
  <si>
    <t>futuregraph #150</t>
  </si>
  <si>
    <t>futuregraph #151</t>
  </si>
  <si>
    <t>futuregraph #152</t>
  </si>
  <si>
    <t>futuregraph #153</t>
  </si>
  <si>
    <t>futuregraph #154</t>
  </si>
  <si>
    <t>futuregraph #155</t>
  </si>
  <si>
    <t>futuregraph #156</t>
  </si>
  <si>
    <t>futuregraph #157</t>
  </si>
  <si>
    <t>futuregraph #159</t>
  </si>
  <si>
    <t>futuregraph #160</t>
  </si>
  <si>
    <t>48 Sex Positions: Valley Crossing of the Nightingale</t>
  </si>
  <si>
    <t>48 Sex Positions</t>
  </si>
  <si>
    <t>48 Sex Positions: Under the Kotatsu</t>
  </si>
  <si>
    <t>Sanrokumaru</t>
  </si>
  <si>
    <t>48 Sex Positions: Back of the Tower</t>
  </si>
  <si>
    <t>48 Sex Positions: Fish Trap</t>
  </si>
  <si>
    <t>Kairakuten 2017-08</t>
  </si>
  <si>
    <t>School Regulation Violation * special *</t>
  </si>
  <si>
    <t>YUG</t>
  </si>
  <si>
    <t>School Regulation Violation #33</t>
  </si>
  <si>
    <t>School Regulation Violation #34</t>
  </si>
  <si>
    <t>School Regulation Violation #35</t>
  </si>
  <si>
    <t>School Regulation Violation #38</t>
  </si>
  <si>
    <t>School Regulation Violation #39</t>
  </si>
  <si>
    <t>School Regulation Violation #40</t>
  </si>
  <si>
    <t>School Regulation Violation #41</t>
  </si>
  <si>
    <t>School Regulation Violation #42</t>
  </si>
  <si>
    <t>School Regulation Violation #43</t>
  </si>
  <si>
    <t>School Regulation Violation #44</t>
  </si>
  <si>
    <t>School Regulation Violation #45</t>
  </si>
  <si>
    <t>School Regulation Violation #46</t>
  </si>
  <si>
    <t>School Regulation Violation #47</t>
  </si>
  <si>
    <t>School Regulation Violation #48</t>
  </si>
  <si>
    <t>School Regulation Violation #49</t>
  </si>
  <si>
    <t>School Regulation Violation #50</t>
  </si>
  <si>
    <t>School Regulation Violation #51</t>
  </si>
  <si>
    <t>School Regulation Violation #52</t>
  </si>
  <si>
    <t>School Regulation Violation #53</t>
  </si>
  <si>
    <t>School Regulation Violation #54</t>
  </si>
  <si>
    <t>School Regulation Violation #55</t>
  </si>
  <si>
    <t>Aiue Oka Interview! One Point Advice Corner #48</t>
  </si>
  <si>
    <t>Interview</t>
  </si>
  <si>
    <t>One Point Advice Corner</t>
  </si>
  <si>
    <t>Akinosora Interview! One Point Advice Corner #31</t>
  </si>
  <si>
    <t>Arekusa Mahoone Interview! One Point Advice Corner #39</t>
  </si>
  <si>
    <t>Kamishiro Ryu Interview! One Point Advice Corner #40</t>
  </si>
  <si>
    <t>Kazuma Muramasa Interview! One Point Advice Corner #36</t>
  </si>
  <si>
    <t>Comic X-Eros "50 Issue Retrospect"</t>
  </si>
  <si>
    <t>Kimi Rito</t>
  </si>
  <si>
    <t>Kito Sakeru Interview! One Point Advice Corner #45</t>
  </si>
  <si>
    <t>Kosuke Haruhito Interview! One Point Advice Corner #41</t>
  </si>
  <si>
    <t>MGMEE Interview! One Point Advice Corner #44</t>
  </si>
  <si>
    <t>Minasuki Popuri Interview! One Point Advice Corner #51</t>
  </si>
  <si>
    <t>Misa Wasabi Interview! One Point Advice Corner #46</t>
  </si>
  <si>
    <t>Naganoro Interview! One Point Advice Corner #47</t>
  </si>
  <si>
    <t>nohito Interview! One Point Advice Corner #32</t>
  </si>
  <si>
    <t>SASAYUKi Interview! One Point Advice Corner #34</t>
  </si>
  <si>
    <t>ShindoL Interview! One Point Advice Corner #43</t>
  </si>
  <si>
    <t>Woruto Interview! One Point Advice Corner #42</t>
  </si>
  <si>
    <t>8/20 "Even So, Meruko" Goes on Sale!!</t>
  </si>
  <si>
    <t>Heriyama</t>
  </si>
  <si>
    <t>Non-H</t>
  </si>
  <si>
    <t>Meruko</t>
  </si>
  <si>
    <t>A Spring Storm</t>
  </si>
  <si>
    <t>Athena Exclamation</t>
  </si>
  <si>
    <t>Conditioned Response</t>
  </si>
  <si>
    <t>Kairakuten 2017-09</t>
  </si>
  <si>
    <t>Daitai Meruko</t>
  </si>
  <si>
    <t>Foot Stink Possibility</t>
  </si>
  <si>
    <t>I Tried Boiling a Potato!</t>
  </si>
  <si>
    <t>Imaginary ATM</t>
  </si>
  <si>
    <t>Layout</t>
  </si>
  <si>
    <t>Meruko in a Cafe</t>
  </si>
  <si>
    <t>Meruko Saw a Legendary Monster in the Unexplored Regions of Her Home!</t>
  </si>
  <si>
    <t>Meruko Switch</t>
  </si>
  <si>
    <t>Meruko Takes on the World</t>
  </si>
  <si>
    <t>Meruko's Vampire</t>
  </si>
  <si>
    <t>Merukotatsu</t>
  </si>
  <si>
    <t>Metropolitan Deserted Island</t>
  </si>
  <si>
    <t>On the Third Year, the Tiger Wept</t>
  </si>
  <si>
    <t>Please Get Out When I'm Pretending to Be Asleep</t>
  </si>
  <si>
    <t>Return of Meruko's Vampire</t>
  </si>
  <si>
    <t>Something Imaginary</t>
  </si>
  <si>
    <t>The Stars Predict the Worst Day</t>
  </si>
  <si>
    <t>The Three Wishes</t>
  </si>
  <si>
    <t>What Day in August?</t>
  </si>
  <si>
    <t>Kairaku Historie ~Ancient Greece Arc~</t>
  </si>
  <si>
    <t>Hitori</t>
  </si>
  <si>
    <t>Kairaku Historie</t>
  </si>
  <si>
    <t>Kairaku Historie ~Ancient Rome Arc~</t>
  </si>
  <si>
    <t>Kairaku Historie ~Genesis Arc~</t>
  </si>
  <si>
    <t>Kairaku Historie ~Romance of the Three Kingdoms Arc~</t>
  </si>
  <si>
    <t>A-chan Slips Through Time</t>
  </si>
  <si>
    <t>Sakurai Energy</t>
  </si>
  <si>
    <t>Sakurai's Great Power</t>
  </si>
  <si>
    <t>Business Trip! Pleasure Street</t>
  </si>
  <si>
    <t>Christmas Night</t>
  </si>
  <si>
    <t>Death Triangle</t>
  </si>
  <si>
    <t>Double Death Triangle</t>
  </si>
  <si>
    <t>Eyes, Nose, Mouth</t>
  </si>
  <si>
    <t>Fight! Zeni Geba Club!  ~Making a Killing Off a Paranormal Experience~</t>
  </si>
  <si>
    <t>Friend Quest</t>
  </si>
  <si>
    <t>Fuck'n News!</t>
  </si>
  <si>
    <t>Halloween Night</t>
  </si>
  <si>
    <t>Hang in There Yasuda &amp; Upstanding Member of Society</t>
  </si>
  <si>
    <t>Hero Qualifications</t>
  </si>
  <si>
    <t>Momojiro Meal</t>
  </si>
  <si>
    <t>Oh Moon, Just a Little While Longer</t>
  </si>
  <si>
    <t>Oh Moon, Just a Little While Longer - Chapter 2</t>
  </si>
  <si>
    <t>Otsuyu &amp; the New Program</t>
  </si>
  <si>
    <t>Otsuyu &amp; the New Program ~Otsuyu &amp; the Grimm Faily Tale~</t>
  </si>
  <si>
    <t>Publisher from Hell, Wani Magazine</t>
  </si>
  <si>
    <t>Rubber Ball Yearning</t>
  </si>
  <si>
    <t>Welcome to the Palace of the Dragon King</t>
  </si>
  <si>
    <t>Acchan</t>
  </si>
  <si>
    <t>Kairakuten 2017-10</t>
  </si>
  <si>
    <t>Hand Refresh Milk House</t>
  </si>
  <si>
    <t>Molester Man! Over Here!</t>
  </si>
  <si>
    <t>Tissue Story</t>
  </si>
  <si>
    <t>100 Duty Girl: Vol.6</t>
  </si>
  <si>
    <t>Spread</t>
  </si>
  <si>
    <t>100 Duty Girl</t>
  </si>
  <si>
    <t>20th Anniversary of Kairakuten Illustration Special</t>
  </si>
  <si>
    <t>A Sister for Each Season Spread</t>
  </si>
  <si>
    <t>Let Your Smile Bloom Spread</t>
  </si>
  <si>
    <t>Schwarz Liebhaber Illustration</t>
  </si>
  <si>
    <t>100 Duty Girl: Vol.3</t>
  </si>
  <si>
    <t>Daddy Substitute Illustration</t>
  </si>
  <si>
    <t>Secret Double Service</t>
  </si>
  <si>
    <t>Cover Girl's Comic Part 157: E-musu Aki</t>
  </si>
  <si>
    <t>LOVE with GOLD Illustration</t>
  </si>
  <si>
    <t>Little Devil-sible</t>
  </si>
  <si>
    <t>Shitsurakuten Cover Girl's Collection 2016-06</t>
  </si>
  <si>
    <t>Shitsurakuten Cover Girl's Collection</t>
  </si>
  <si>
    <t>Fun in the Sun - Illustration</t>
  </si>
  <si>
    <t>Magical Full Color</t>
  </si>
  <si>
    <t>The Fox's Wedding ~Ame &amp; Chidori~</t>
  </si>
  <si>
    <t>kanbe Illustration</t>
  </si>
  <si>
    <t>Shitsurakuten Cover Girl's Collection 2017-03</t>
  </si>
  <si>
    <t>Angel Academy's Dorm Orgy Sex Life ~afterstory~</t>
  </si>
  <si>
    <t>The 21st Anniversary Kairakuten Illustration Special</t>
  </si>
  <si>
    <t>Kojima Saya Color Spread</t>
  </si>
  <si>
    <t>What's the Big Deal with a Female Teacher Being an Otaku!?</t>
  </si>
  <si>
    <t>Healthy Pussy Spread</t>
  </si>
  <si>
    <t>Koumashiro</t>
  </si>
  <si>
    <t>Cover Girl's Comic Part 167: Koume Keito</t>
  </si>
  <si>
    <t>Make Love Not War</t>
  </si>
  <si>
    <t>Matsumoto Drill Kenkyuujo</t>
  </si>
  <si>
    <t>Comic Shitsurakuten 100th Issue Commemorative Cover</t>
  </si>
  <si>
    <t>Prince of the Female Otaku Club ☆ Illustration</t>
  </si>
  <si>
    <t>Punishment Full Color</t>
  </si>
  <si>
    <t>100 Duty Girl: Vol. 2</t>
  </si>
  <si>
    <t>Shitsurakuten Cover Girl's Collection 2016-10</t>
  </si>
  <si>
    <t>Shitsurakuten Cover Girl's Collection 2017-01</t>
  </si>
  <si>
    <t>Mon-Petit</t>
  </si>
  <si>
    <t>SxS Oath - Day Before Arc</t>
  </si>
  <si>
    <t>Cosplex Illustration</t>
  </si>
  <si>
    <t>Nishiyama-san &amp; Kurihara-kun Prologue</t>
  </si>
  <si>
    <t>Everyone's Wife Illustration</t>
  </si>
  <si>
    <t>100 Duty Girl: Vol.5</t>
  </si>
  <si>
    <t>Bright Disparate Love Illustration</t>
  </si>
  <si>
    <t>100 Duty Girl: Vol.4</t>
  </si>
  <si>
    <t>She Is the Midsummer Santa Claus Illustration</t>
  </si>
  <si>
    <t>Shitsurakuten Cover Girl's Collection 2016-04</t>
  </si>
  <si>
    <t>Sakurai's Great Illustration!</t>
  </si>
  <si>
    <t>Shitsurakuten Cover Girl's Collection 2016-07</t>
  </si>
  <si>
    <t>Sojihogu Color Spread</t>
  </si>
  <si>
    <t>X-EROS #44 Pinup 1</t>
  </si>
  <si>
    <t>Toroshio Color Spread</t>
  </si>
  <si>
    <t>Toroshio</t>
  </si>
  <si>
    <t>Bitch Stream Spread</t>
  </si>
  <si>
    <t>Virgin Bitch Color!</t>
  </si>
  <si>
    <t>Utu Color Spread</t>
  </si>
  <si>
    <t>Sage Conference</t>
  </si>
  <si>
    <t>Wazakita</t>
  </si>
  <si>
    <t>Love ❤ Vibes Spread</t>
  </si>
  <si>
    <t>100 Duty Girl: Vol.1</t>
  </si>
  <si>
    <t>Emi-chan (21) Is Unemployed ~In Training~</t>
  </si>
  <si>
    <t>Kairakuten 2017-11</t>
  </si>
  <si>
    <t>Kairakuten 2017-12</t>
  </si>
  <si>
    <t>Kairakuten BEAST 2017-05</t>
  </si>
  <si>
    <t>Kairakuten BEAST 2017-06</t>
  </si>
  <si>
    <t>Kairakuten BEAST 2017-07</t>
  </si>
  <si>
    <t>Kairakuten BEAST 2017-08</t>
  </si>
  <si>
    <t>Kairakuten BEAST 2017-09</t>
  </si>
  <si>
    <t>Kairakuten BEAST 2017-10</t>
  </si>
  <si>
    <t>Kairakuten BEAST 2017-11</t>
  </si>
  <si>
    <t>Kairakuten BEAST 2017-12</t>
  </si>
  <si>
    <t>Shitsurakuten 2017-05</t>
  </si>
  <si>
    <t>Shitsurakuten 2017-06</t>
  </si>
  <si>
    <t>Shitsurakuten 2017-07</t>
  </si>
  <si>
    <t>Shitsurakuten 2017-08</t>
  </si>
  <si>
    <t>Shitsurakuten 2017-09</t>
  </si>
  <si>
    <t>Shitsurakuten 2017-10</t>
  </si>
  <si>
    <t>Shitsurakuten 2017-11</t>
  </si>
  <si>
    <t>Shitsurakuten 2017-12</t>
  </si>
  <si>
    <t>X-Eros #54</t>
  </si>
  <si>
    <t>X-Eros #55</t>
  </si>
  <si>
    <t>X-Eros #56</t>
  </si>
  <si>
    <t>X-Eros #57</t>
  </si>
  <si>
    <t>X-Eros #58</t>
  </si>
  <si>
    <t>X-Eros #59</t>
  </si>
  <si>
    <t>X-Eros #60</t>
  </si>
  <si>
    <t>X-Eros #61</t>
  </si>
  <si>
    <t>X-Eros #62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</si>
</sst>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rgb="FF000000"/>
      <name val="Calibri"/>
    </font>
    <font>
      <b/>
      <sz val="12.0"/>
      <color rgb="FFFFFFFF"/>
      <name val="Arial"/>
    </font>
    <font>
      <b/>
      <sz val="12.0"/>
      <name val="Arial"/>
    </font>
    <font>
      <sz val="12.0"/>
      <name val="Arial"/>
    </font>
    <font>
      <sz val="12.0"/>
      <color rgb="FF000000"/>
      <name val="Arial"/>
    </font>
    <font>
      <b/>
      <sz val="12.0"/>
      <color rgb="FF000000"/>
      <name val="Arial"/>
    </font>
    <font>
      <sz val="12.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9D0A0A"/>
        <bgColor rgb="FF9D0A0A"/>
      </patternFill>
    </fill>
  </fills>
  <borders count="1">
    <border>
      <left/>
      <right/>
      <top/>
      <bottom/>
    </border>
  </borders>
  <cellStyleXfs count="1">
    <xf borderId="0" fillId="0" fontId="0" numFmtId="0" applyAlignment="1" applyFont="1"/>
  </cellStyleXfs>
  <cellXfs count="28">
    <xf borderId="0" fillId="0" fontId="0" numFmtId="0" xfId="0" applyAlignment="1" applyFont="1">
      <alignment/>
    </xf>
    <xf borderId="0" fillId="2" fontId="1" numFmtId="0" xfId="0" applyAlignment="1" applyFill="1" applyFont="1">
      <alignment horizontal="center"/>
    </xf>
    <xf borderId="0" fillId="2" fontId="1" numFmtId="0" xfId="0" applyAlignment="1" applyFont="1">
      <alignment horizontal="center"/>
    </xf>
    <xf borderId="0" fillId="2" fontId="1" numFmtId="9" xfId="0" applyAlignment="1" applyFont="1" applyNumberFormat="1">
      <alignment horizontal="center"/>
    </xf>
    <xf borderId="0" fillId="0" fontId="2" numFmtId="0" xfId="0" applyAlignment="1" applyFont="1">
      <alignment/>
    </xf>
    <xf borderId="0" fillId="0" fontId="3" numFmtId="0" xfId="0" applyAlignment="1" applyFont="1">
      <alignment horizontal="right"/>
    </xf>
    <xf borderId="0" fillId="2" fontId="1" numFmtId="3" xfId="0" applyAlignment="1" applyFont="1" applyNumberFormat="1">
      <alignment horizontal="center"/>
    </xf>
    <xf borderId="0" fillId="0" fontId="3" numFmtId="0" xfId="0" applyAlignment="1" applyFont="1">
      <alignment/>
    </xf>
    <xf borderId="0" fillId="0" fontId="2" numFmtId="0" xfId="0" applyAlignment="1" applyFont="1">
      <alignment/>
    </xf>
    <xf borderId="0" fillId="0" fontId="3" numFmtId="0" xfId="0" applyAlignment="1" applyFont="1">
      <alignment horizontal="left"/>
    </xf>
    <xf borderId="0" fillId="0" fontId="3" numFmtId="0" xfId="0" applyFont="1"/>
    <xf borderId="0" fillId="0" fontId="4" numFmtId="0" xfId="0" applyAlignment="1" applyFont="1">
      <alignment/>
    </xf>
    <xf borderId="0" fillId="0" fontId="3" numFmtId="0" xfId="0" applyAlignment="1" applyFont="1">
      <alignment/>
    </xf>
    <xf borderId="0" fillId="0" fontId="3" numFmtId="0" xfId="0" applyAlignment="1" applyFont="1">
      <alignment/>
    </xf>
    <xf borderId="0" fillId="0" fontId="3" numFmtId="0" xfId="0" applyAlignment="1" applyFont="1">
      <alignment/>
    </xf>
    <xf borderId="0" fillId="0" fontId="4" numFmtId="0" xfId="0" applyAlignment="1" applyFont="1">
      <alignment/>
    </xf>
    <xf borderId="0" fillId="0" fontId="3" numFmtId="9" xfId="0" applyFont="1" applyNumberFormat="1"/>
    <xf borderId="0" fillId="0" fontId="3" numFmtId="3" xfId="0" applyFont="1" applyNumberFormat="1"/>
    <xf borderId="0" fillId="0" fontId="5" numFmtId="0" xfId="0" applyAlignment="1" applyFont="1">
      <alignment/>
    </xf>
    <xf borderId="0" fillId="0" fontId="2" numFmtId="0" xfId="0" applyAlignment="1" applyFont="1">
      <alignment horizontal="left"/>
    </xf>
    <xf borderId="0" fillId="0" fontId="3" numFmtId="0" xfId="0" applyAlignment="1" applyFont="1">
      <alignment/>
    </xf>
    <xf borderId="0" fillId="0" fontId="6" numFmtId="0" xfId="0" applyAlignment="1" applyFont="1">
      <alignment/>
    </xf>
    <xf borderId="0" fillId="0" fontId="3" numFmtId="0" xfId="0" applyAlignment="1" applyFont="1">
      <alignment horizontal="left"/>
    </xf>
    <xf borderId="0" fillId="0" fontId="4" numFmtId="0" xfId="0" applyAlignment="1" applyFont="1">
      <alignment/>
    </xf>
    <xf borderId="0" fillId="0" fontId="4" numFmtId="0" xfId="0" applyAlignment="1" applyFont="1">
      <alignment/>
    </xf>
    <xf borderId="0" fillId="0" fontId="4" numFmtId="0" xfId="0" applyAlignment="1" applyFont="1">
      <alignment/>
    </xf>
    <xf borderId="0" fillId="0" fontId="4" numFmtId="0" xfId="0" applyAlignment="1" applyFont="1">
      <alignment/>
    </xf>
    <xf borderId="0" fillId="0" fontId="4" numFmtId="10" xfId="0" applyAlignment="1" applyFont="1" applyNumberFormat="1">
      <alignment/>
    </xf>
  </cellXfs>
  <cellStyles count="1">
    <cellStyle xfId="0" name="Normal" builtinId="0"/>
  </cellStyles>
  <dxfs count="3">
    <dxf>
      <font/>
      <fill>
        <patternFill patternType="solid">
          <fgColor rgb="FFB7E1CD"/>
          <bgColor rgb="FFB7E1CD"/>
        </patternFill>
      </fill>
      <alignment/>
      <border>
        <left/>
        <right/>
        <top/>
        <bottom/>
      </border>
    </dxf>
    <dxf>
      <font/>
      <fill>
        <patternFill patternType="solid">
          <fgColor rgb="FFF4C7C3"/>
          <bgColor rgb="FFF4C7C3"/>
        </patternFill>
      </fill>
      <alignment/>
      <border>
        <left/>
        <right/>
        <top/>
        <bottom/>
      </border>
    </dxf>
    <dxf>
      <font/>
      <fill>
        <patternFill patternType="solid">
          <fgColor rgb="FFFCE8B2"/>
          <bgColor rgb="FFFCE8B2"/>
        </patternFill>
      </fill>
      <alignment/>
      <border>
        <left/>
        <right/>
        <top/>
        <bottom/>
      </border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drawing" Target="../drawings/drawing2.xml"/><Relationship Id="rId3" Type="http://schemas.openxmlformats.org/officeDocument/2006/relationships/vmlDrawing" Target="../drawings/vmlDrawing2.v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comments" Target="../comments3.xml"/><Relationship Id="rId2" Type="http://schemas.openxmlformats.org/officeDocument/2006/relationships/drawing" Target="../drawings/drawing4.xml"/><Relationship Id="rId3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tabColor rgb="FF9D0A0A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5.13" defaultRowHeight="15.0"/>
  <cols>
    <col customWidth="1" hidden="1" min="1" max="1" width="5.38"/>
    <col customWidth="1" min="2" max="2" width="75.5"/>
    <col customWidth="1" min="3" max="3" width="31.0"/>
    <col customWidth="1" min="4" max="4" width="24.88"/>
    <col customWidth="1" min="5" max="5" width="10.88"/>
    <col customWidth="1" min="6" max="6" width="33.25"/>
    <col customWidth="1" min="7" max="7" width="7.63"/>
  </cols>
  <sheetData>
    <row r="1" ht="14.25" customHeight="1">
      <c r="A1" s="2" t="s">
        <v>2</v>
      </c>
      <c r="B1" s="2" t="s">
        <v>8</v>
      </c>
      <c r="C1" s="2" t="s">
        <v>0</v>
      </c>
      <c r="D1" s="2" t="s">
        <v>9</v>
      </c>
      <c r="E1" s="2" t="s">
        <v>11</v>
      </c>
      <c r="F1" s="2" t="s">
        <v>14</v>
      </c>
      <c r="G1" s="2" t="s">
        <v>15</v>
      </c>
    </row>
    <row r="2" ht="14.25" customHeight="1">
      <c r="A2" s="5">
        <v>1444.0</v>
      </c>
      <c r="B2" s="7" t="s">
        <v>17</v>
      </c>
      <c r="C2" s="9">
        <v>212.0</v>
      </c>
      <c r="D2" s="11" t="s">
        <v>18</v>
      </c>
      <c r="E2" s="7" t="s">
        <v>19</v>
      </c>
      <c r="F2" s="12"/>
      <c r="G2" s="13"/>
    </row>
    <row r="3" ht="14.25" customHeight="1">
      <c r="A3" s="5">
        <v>1172.0</v>
      </c>
      <c r="B3" s="7" t="s">
        <v>20</v>
      </c>
      <c r="C3" s="9">
        <v>212.0</v>
      </c>
      <c r="D3" s="11" t="s">
        <v>21</v>
      </c>
      <c r="E3" s="7" t="s">
        <v>19</v>
      </c>
      <c r="F3" s="12"/>
      <c r="G3" s="13"/>
    </row>
    <row r="4" ht="14.25" customHeight="1">
      <c r="A4" s="5">
        <v>199.0</v>
      </c>
      <c r="B4" s="7" t="s">
        <v>22</v>
      </c>
      <c r="C4" s="7" t="s">
        <v>23</v>
      </c>
      <c r="D4" s="11" t="s">
        <v>24</v>
      </c>
      <c r="E4" s="14" t="s">
        <v>19</v>
      </c>
      <c r="F4" s="7"/>
      <c r="G4" s="13"/>
    </row>
    <row r="5" ht="14.25" customHeight="1">
      <c r="A5" s="5">
        <v>844.0</v>
      </c>
      <c r="B5" s="7" t="s">
        <v>25</v>
      </c>
      <c r="C5" s="7" t="s">
        <v>23</v>
      </c>
      <c r="D5" s="11" t="s">
        <v>26</v>
      </c>
      <c r="E5" s="7" t="s">
        <v>19</v>
      </c>
      <c r="F5" s="12"/>
      <c r="G5" s="13"/>
    </row>
    <row r="6" ht="14.25" customHeight="1">
      <c r="A6" s="5">
        <v>488.0</v>
      </c>
      <c r="B6" s="7" t="s">
        <v>27</v>
      </c>
      <c r="C6" s="7" t="s">
        <v>23</v>
      </c>
      <c r="D6" s="15" t="s">
        <v>28</v>
      </c>
      <c r="E6" s="14" t="s">
        <v>19</v>
      </c>
      <c r="F6" s="7"/>
      <c r="G6" s="13"/>
    </row>
    <row r="7" ht="14.25" customHeight="1">
      <c r="A7" s="5">
        <v>929.0</v>
      </c>
      <c r="B7" s="7" t="s">
        <v>29</v>
      </c>
      <c r="C7" s="7" t="s">
        <v>23</v>
      </c>
      <c r="D7" s="11" t="s">
        <v>30</v>
      </c>
      <c r="E7" s="7" t="s">
        <v>19</v>
      </c>
      <c r="F7" s="12" t="s">
        <v>29</v>
      </c>
      <c r="G7" s="13"/>
    </row>
    <row r="8" ht="14.25" customHeight="1">
      <c r="A8" s="5">
        <v>1275.0</v>
      </c>
      <c r="B8" s="7" t="s">
        <v>31</v>
      </c>
      <c r="C8" s="7" t="s">
        <v>32</v>
      </c>
      <c r="D8" s="11" t="s">
        <v>33</v>
      </c>
      <c r="E8" s="7" t="s">
        <v>19</v>
      </c>
      <c r="F8" s="12"/>
      <c r="G8" s="13"/>
    </row>
    <row r="9" ht="14.25" customHeight="1">
      <c r="A9" s="5">
        <v>1184.0</v>
      </c>
      <c r="B9" s="7" t="s">
        <v>34</v>
      </c>
      <c r="C9" s="7" t="s">
        <v>35</v>
      </c>
      <c r="D9" s="11" t="s">
        <v>36</v>
      </c>
      <c r="E9" s="7" t="s">
        <v>19</v>
      </c>
      <c r="F9" s="12"/>
      <c r="G9" s="13"/>
    </row>
    <row r="10" ht="14.25" customHeight="1">
      <c r="A10" s="5">
        <v>1321.0</v>
      </c>
      <c r="B10" s="7" t="s">
        <v>37</v>
      </c>
      <c r="C10" s="7" t="s">
        <v>38</v>
      </c>
      <c r="D10" s="11" t="s">
        <v>39</v>
      </c>
      <c r="E10" s="7" t="s">
        <v>19</v>
      </c>
      <c r="F10" s="12"/>
      <c r="G10" s="13"/>
    </row>
    <row r="11" ht="14.25" customHeight="1">
      <c r="A11" s="5">
        <v>550.0</v>
      </c>
      <c r="B11" s="7" t="s">
        <v>40</v>
      </c>
      <c r="C11" s="7" t="s">
        <v>41</v>
      </c>
      <c r="D11" s="15" t="s">
        <v>42</v>
      </c>
      <c r="E11" s="14" t="s">
        <v>19</v>
      </c>
      <c r="F11" s="7"/>
      <c r="G11" s="13"/>
    </row>
    <row r="12" ht="14.25" customHeight="1">
      <c r="A12" s="5">
        <v>656.0</v>
      </c>
      <c r="B12" s="7" t="s">
        <v>43</v>
      </c>
      <c r="C12" s="7" t="s">
        <v>44</v>
      </c>
      <c r="D12" s="11" t="s">
        <v>45</v>
      </c>
      <c r="E12" s="14" t="s">
        <v>19</v>
      </c>
      <c r="F12" s="12" t="s">
        <v>46</v>
      </c>
      <c r="G12" s="13"/>
    </row>
    <row r="13" ht="14.25" customHeight="1">
      <c r="A13" s="5">
        <v>420.0</v>
      </c>
      <c r="B13" s="7" t="s">
        <v>47</v>
      </c>
      <c r="C13" s="7" t="s">
        <v>44</v>
      </c>
      <c r="D13" s="11" t="s">
        <v>48</v>
      </c>
      <c r="E13" s="14" t="s">
        <v>19</v>
      </c>
      <c r="F13" s="12" t="s">
        <v>46</v>
      </c>
      <c r="G13" s="13"/>
    </row>
    <row r="14" ht="14.25" customHeight="1">
      <c r="A14" s="5">
        <v>12.0</v>
      </c>
      <c r="B14" s="7" t="s">
        <v>49</v>
      </c>
      <c r="C14" s="14" t="s">
        <v>44</v>
      </c>
      <c r="D14" s="11" t="s">
        <v>50</v>
      </c>
      <c r="E14" s="14" t="s">
        <v>19</v>
      </c>
      <c r="F14" s="7" t="s">
        <v>51</v>
      </c>
      <c r="G14" s="13"/>
    </row>
    <row r="15" ht="14.25" customHeight="1">
      <c r="A15" s="5">
        <v>811.0</v>
      </c>
      <c r="B15" s="7" t="s">
        <v>53</v>
      </c>
      <c r="C15" s="7" t="s">
        <v>44</v>
      </c>
      <c r="D15" s="15" t="s">
        <v>54</v>
      </c>
      <c r="E15" s="7" t="s">
        <v>19</v>
      </c>
      <c r="F15" s="12" t="s">
        <v>46</v>
      </c>
      <c r="G15" s="13"/>
    </row>
    <row r="16" ht="14.25" customHeight="1">
      <c r="A16" s="5">
        <v>137.0</v>
      </c>
      <c r="B16" s="7" t="s">
        <v>55</v>
      </c>
      <c r="C16" s="7" t="s">
        <v>44</v>
      </c>
      <c r="D16" s="11" t="s">
        <v>56</v>
      </c>
      <c r="E16" s="14" t="s">
        <v>19</v>
      </c>
      <c r="F16" s="7"/>
      <c r="G16" s="13"/>
    </row>
    <row r="17" ht="14.25" customHeight="1">
      <c r="A17" s="5">
        <v>227.0</v>
      </c>
      <c r="B17" s="7" t="s">
        <v>57</v>
      </c>
      <c r="C17" s="7" t="s">
        <v>44</v>
      </c>
      <c r="D17" s="15" t="s">
        <v>58</v>
      </c>
      <c r="E17" s="14" t="s">
        <v>19</v>
      </c>
      <c r="F17" s="7" t="s">
        <v>51</v>
      </c>
      <c r="G17" s="13"/>
    </row>
    <row r="18" ht="14.25" customHeight="1">
      <c r="A18" s="5">
        <v>1026.0</v>
      </c>
      <c r="B18" s="7" t="s">
        <v>59</v>
      </c>
      <c r="C18" s="7" t="s">
        <v>44</v>
      </c>
      <c r="D18" s="11" t="s">
        <v>60</v>
      </c>
      <c r="E18" s="7" t="s">
        <v>19</v>
      </c>
      <c r="F18" s="12"/>
      <c r="G18" s="13"/>
    </row>
    <row r="19" ht="14.25" customHeight="1">
      <c r="A19" s="5">
        <v>1323.0</v>
      </c>
      <c r="B19" s="7" t="s">
        <v>61</v>
      </c>
      <c r="C19" s="7" t="s">
        <v>62</v>
      </c>
      <c r="D19" s="11" t="s">
        <v>63</v>
      </c>
      <c r="E19" s="7" t="s">
        <v>19</v>
      </c>
      <c r="F19" s="12"/>
      <c r="G19" s="13"/>
    </row>
    <row r="20" ht="14.25" customHeight="1">
      <c r="A20" s="5">
        <v>1044.0</v>
      </c>
      <c r="B20" s="7" t="s">
        <v>64</v>
      </c>
      <c r="C20" s="7" t="s">
        <v>65</v>
      </c>
      <c r="D20" s="11" t="s">
        <v>66</v>
      </c>
      <c r="E20" s="7" t="s">
        <v>19</v>
      </c>
      <c r="F20" s="12"/>
      <c r="G20" s="13"/>
    </row>
    <row r="21" ht="14.25" customHeight="1">
      <c r="A21" s="5">
        <v>1258.0</v>
      </c>
      <c r="B21" s="7" t="s">
        <v>67</v>
      </c>
      <c r="C21" s="7" t="s">
        <v>65</v>
      </c>
      <c r="D21" s="11" t="s">
        <v>21</v>
      </c>
      <c r="E21" s="7" t="s">
        <v>19</v>
      </c>
      <c r="F21" s="12"/>
      <c r="G21" s="13"/>
    </row>
    <row r="22" ht="14.25" customHeight="1">
      <c r="A22" s="5">
        <v>1362.0</v>
      </c>
      <c r="B22" s="7" t="s">
        <v>68</v>
      </c>
      <c r="C22" s="7" t="s">
        <v>65</v>
      </c>
      <c r="D22" s="11" t="s">
        <v>69</v>
      </c>
      <c r="E22" s="7" t="s">
        <v>19</v>
      </c>
      <c r="F22" s="12"/>
      <c r="G22" s="13"/>
    </row>
    <row r="23" ht="14.25" customHeight="1">
      <c r="A23" s="5">
        <v>1194.0</v>
      </c>
      <c r="B23" s="7" t="s">
        <v>70</v>
      </c>
      <c r="C23" s="7" t="s">
        <v>65</v>
      </c>
      <c r="D23" s="11" t="s">
        <v>36</v>
      </c>
      <c r="E23" s="7" t="s">
        <v>19</v>
      </c>
      <c r="F23" s="12"/>
      <c r="G23" s="13"/>
    </row>
    <row r="24" ht="14.25" customHeight="1">
      <c r="A24" s="5">
        <v>1397.0</v>
      </c>
      <c r="B24" s="7" t="s">
        <v>71</v>
      </c>
      <c r="C24" s="7" t="s">
        <v>65</v>
      </c>
      <c r="D24" s="11" t="s">
        <v>18</v>
      </c>
      <c r="E24" s="7" t="s">
        <v>19</v>
      </c>
      <c r="F24" s="12"/>
      <c r="G24" s="13"/>
    </row>
    <row r="25" ht="14.25" customHeight="1">
      <c r="A25" s="5">
        <v>266.0</v>
      </c>
      <c r="B25" s="7" t="s">
        <v>72</v>
      </c>
      <c r="C25" s="7" t="s">
        <v>73</v>
      </c>
      <c r="D25" s="15" t="s">
        <v>74</v>
      </c>
      <c r="E25" s="14" t="s">
        <v>19</v>
      </c>
      <c r="F25" s="12" t="s">
        <v>72</v>
      </c>
      <c r="G25" s="13"/>
    </row>
    <row r="26" ht="14.25" customHeight="1">
      <c r="A26" s="5">
        <v>751.0</v>
      </c>
      <c r="B26" s="7" t="s">
        <v>75</v>
      </c>
      <c r="C26" s="7" t="s">
        <v>73</v>
      </c>
      <c r="D26" s="11" t="s">
        <v>76</v>
      </c>
      <c r="E26" s="7" t="s">
        <v>19</v>
      </c>
      <c r="F26" s="12" t="s">
        <v>72</v>
      </c>
      <c r="G26" s="13"/>
    </row>
    <row r="27" ht="14.25" customHeight="1">
      <c r="A27" s="5">
        <v>847.0</v>
      </c>
      <c r="B27" s="7" t="s">
        <v>77</v>
      </c>
      <c r="C27" s="7" t="s">
        <v>78</v>
      </c>
      <c r="D27" s="11" t="s">
        <v>79</v>
      </c>
      <c r="E27" s="7" t="s">
        <v>19</v>
      </c>
      <c r="F27" s="12"/>
      <c r="G27" s="13"/>
    </row>
    <row r="28" ht="14.25" customHeight="1">
      <c r="A28" s="5">
        <v>1055.0</v>
      </c>
      <c r="B28" s="7" t="s">
        <v>80</v>
      </c>
      <c r="C28" s="7" t="s">
        <v>81</v>
      </c>
      <c r="D28" s="11" t="s">
        <v>82</v>
      </c>
      <c r="E28" s="7" t="s">
        <v>19</v>
      </c>
      <c r="F28" s="12" t="s">
        <v>83</v>
      </c>
      <c r="G28" s="13"/>
    </row>
    <row r="29" ht="14.25" customHeight="1">
      <c r="A29" s="5">
        <v>1442.0</v>
      </c>
      <c r="B29" s="7" t="s">
        <v>84</v>
      </c>
      <c r="C29" s="7" t="s">
        <v>81</v>
      </c>
      <c r="D29" s="11" t="s">
        <v>85</v>
      </c>
      <c r="E29" s="7" t="s">
        <v>19</v>
      </c>
      <c r="F29" s="12" t="s">
        <v>83</v>
      </c>
      <c r="G29" s="13"/>
    </row>
    <row r="30" ht="14.25" customHeight="1">
      <c r="A30" s="5">
        <v>23.0</v>
      </c>
      <c r="B30" s="7" t="s">
        <v>86</v>
      </c>
      <c r="C30" s="14" t="s">
        <v>81</v>
      </c>
      <c r="D30" s="11" t="s">
        <v>87</v>
      </c>
      <c r="E30" s="14" t="s">
        <v>19</v>
      </c>
      <c r="F30" s="7"/>
      <c r="G30" s="13"/>
    </row>
    <row r="31" ht="14.25" customHeight="1">
      <c r="A31" s="5">
        <v>902.0</v>
      </c>
      <c r="B31" s="7" t="s">
        <v>88</v>
      </c>
      <c r="C31" s="7" t="s">
        <v>81</v>
      </c>
      <c r="D31" s="15" t="s">
        <v>89</v>
      </c>
      <c r="E31" s="7" t="s">
        <v>19</v>
      </c>
      <c r="F31" s="12"/>
      <c r="G31" s="13"/>
    </row>
    <row r="32" ht="14.25" customHeight="1">
      <c r="A32" s="5">
        <v>121.0</v>
      </c>
      <c r="B32" s="7" t="s">
        <v>90</v>
      </c>
      <c r="C32" s="7" t="s">
        <v>81</v>
      </c>
      <c r="D32" s="15" t="s">
        <v>91</v>
      </c>
      <c r="E32" s="14" t="s">
        <v>19</v>
      </c>
      <c r="F32" s="7" t="s">
        <v>92</v>
      </c>
      <c r="G32" s="13"/>
    </row>
    <row r="33" ht="14.25" customHeight="1">
      <c r="A33" s="5">
        <v>256.0</v>
      </c>
      <c r="B33" s="7" t="s">
        <v>94</v>
      </c>
      <c r="C33" s="7" t="s">
        <v>81</v>
      </c>
      <c r="D33" s="11" t="s">
        <v>58</v>
      </c>
      <c r="E33" s="14" t="s">
        <v>19</v>
      </c>
      <c r="F33" s="7" t="s">
        <v>92</v>
      </c>
      <c r="G33" s="13"/>
    </row>
    <row r="34" ht="14.25" customHeight="1">
      <c r="A34" s="5">
        <v>435.0</v>
      </c>
      <c r="B34" s="7" t="s">
        <v>95</v>
      </c>
      <c r="C34" s="7" t="s">
        <v>81</v>
      </c>
      <c r="D34" s="11" t="s">
        <v>48</v>
      </c>
      <c r="E34" s="14" t="s">
        <v>19</v>
      </c>
      <c r="F34" s="7" t="s">
        <v>92</v>
      </c>
      <c r="G34" s="13"/>
    </row>
    <row r="35" ht="14.25" customHeight="1">
      <c r="A35" s="5">
        <v>561.0</v>
      </c>
      <c r="B35" s="7" t="s">
        <v>96</v>
      </c>
      <c r="C35" s="7" t="s">
        <v>81</v>
      </c>
      <c r="D35" s="15" t="s">
        <v>97</v>
      </c>
      <c r="E35" s="14" t="s">
        <v>19</v>
      </c>
      <c r="F35" s="7" t="s">
        <v>92</v>
      </c>
      <c r="G35" s="13"/>
    </row>
    <row r="36" ht="14.25" customHeight="1">
      <c r="A36" s="5">
        <v>707.0</v>
      </c>
      <c r="B36" s="7" t="s">
        <v>98</v>
      </c>
      <c r="C36" s="7" t="s">
        <v>81</v>
      </c>
      <c r="D36" s="11" t="s">
        <v>99</v>
      </c>
      <c r="E36" s="7" t="s">
        <v>19</v>
      </c>
      <c r="F36" s="12"/>
      <c r="G36" s="13"/>
    </row>
    <row r="37" ht="14.25" customHeight="1">
      <c r="A37" s="5">
        <v>111.0</v>
      </c>
      <c r="B37" s="7" t="s">
        <v>100</v>
      </c>
      <c r="C37" s="14" t="s">
        <v>101</v>
      </c>
      <c r="D37" s="15" t="s">
        <v>56</v>
      </c>
      <c r="E37" s="14" t="s">
        <v>19</v>
      </c>
      <c r="F37" s="7"/>
      <c r="G37" s="13"/>
    </row>
    <row r="38" ht="14.25" customHeight="1">
      <c r="A38" s="5">
        <v>926.0</v>
      </c>
      <c r="B38" s="7" t="s">
        <v>102</v>
      </c>
      <c r="C38" s="7" t="s">
        <v>101</v>
      </c>
      <c r="D38" s="11" t="s">
        <v>89</v>
      </c>
      <c r="E38" s="7" t="s">
        <v>19</v>
      </c>
      <c r="F38" s="12"/>
      <c r="G38" s="13"/>
    </row>
    <row r="39" ht="14.25" customHeight="1">
      <c r="A39" s="5">
        <v>1428.0</v>
      </c>
      <c r="B39" s="7" t="s">
        <v>103</v>
      </c>
      <c r="C39" s="7" t="s">
        <v>101</v>
      </c>
      <c r="D39" s="11" t="s">
        <v>33</v>
      </c>
      <c r="E39" s="7" t="s">
        <v>19</v>
      </c>
      <c r="F39" s="12"/>
      <c r="G39" s="13"/>
    </row>
    <row r="40" ht="14.25" customHeight="1">
      <c r="A40" s="5">
        <v>1387.0</v>
      </c>
      <c r="B40" s="7" t="s">
        <v>104</v>
      </c>
      <c r="C40" s="7" t="s">
        <v>101</v>
      </c>
      <c r="D40" s="11" t="s">
        <v>85</v>
      </c>
      <c r="E40" s="7" t="s">
        <v>19</v>
      </c>
      <c r="F40" s="12"/>
      <c r="G40" s="13"/>
    </row>
    <row r="41" ht="14.25" customHeight="1">
      <c r="A41" s="5">
        <v>282.0</v>
      </c>
      <c r="B41" s="7" t="s">
        <v>105</v>
      </c>
      <c r="C41" s="7" t="s">
        <v>101</v>
      </c>
      <c r="D41" s="11" t="s">
        <v>106</v>
      </c>
      <c r="E41" s="14" t="s">
        <v>19</v>
      </c>
      <c r="F41" s="7"/>
      <c r="G41" s="13"/>
    </row>
    <row r="42" ht="14.25" customHeight="1">
      <c r="A42" s="5">
        <v>506.0</v>
      </c>
      <c r="B42" s="7" t="s">
        <v>107</v>
      </c>
      <c r="C42" s="7" t="s">
        <v>101</v>
      </c>
      <c r="D42" s="15" t="s">
        <v>108</v>
      </c>
      <c r="E42" s="14" t="s">
        <v>19</v>
      </c>
      <c r="F42" s="7"/>
      <c r="G42" s="13"/>
    </row>
    <row r="43" ht="14.25" customHeight="1">
      <c r="A43" s="5">
        <v>449.0</v>
      </c>
      <c r="B43" s="7" t="s">
        <v>109</v>
      </c>
      <c r="C43" s="7" t="s">
        <v>110</v>
      </c>
      <c r="D43" s="15" t="s">
        <v>111</v>
      </c>
      <c r="E43" s="14" t="s">
        <v>19</v>
      </c>
      <c r="F43" s="7"/>
      <c r="G43" s="13"/>
    </row>
    <row r="44" ht="14.25" customHeight="1">
      <c r="A44" s="5">
        <v>989.0</v>
      </c>
      <c r="B44" s="7" t="s">
        <v>112</v>
      </c>
      <c r="C44" s="7" t="s">
        <v>110</v>
      </c>
      <c r="D44" s="15" t="s">
        <v>113</v>
      </c>
      <c r="E44" s="7" t="s">
        <v>19</v>
      </c>
      <c r="F44" s="12"/>
      <c r="G44" s="13"/>
    </row>
    <row r="45" ht="14.25" customHeight="1">
      <c r="A45" s="5">
        <v>318.0</v>
      </c>
      <c r="B45" s="7" t="s">
        <v>114</v>
      </c>
      <c r="C45" s="7" t="s">
        <v>110</v>
      </c>
      <c r="D45" s="15" t="s">
        <v>115</v>
      </c>
      <c r="E45" s="14" t="s">
        <v>19</v>
      </c>
      <c r="F45" s="7"/>
      <c r="G45" s="13"/>
    </row>
    <row r="46" ht="14.25" customHeight="1">
      <c r="A46" s="5">
        <v>829.0</v>
      </c>
      <c r="B46" s="7" t="s">
        <v>116</v>
      </c>
      <c r="C46" s="7" t="s">
        <v>110</v>
      </c>
      <c r="D46" s="15" t="s">
        <v>117</v>
      </c>
      <c r="E46" s="7" t="s">
        <v>19</v>
      </c>
      <c r="F46" s="12"/>
      <c r="G46" s="13"/>
    </row>
    <row r="47" ht="14.25" customHeight="1">
      <c r="A47" s="5">
        <v>151.0</v>
      </c>
      <c r="B47" s="7" t="s">
        <v>118</v>
      </c>
      <c r="C47" s="7" t="s">
        <v>110</v>
      </c>
      <c r="D47" s="11" t="s">
        <v>119</v>
      </c>
      <c r="E47" s="14" t="s">
        <v>19</v>
      </c>
      <c r="F47" s="7"/>
      <c r="G47" s="13"/>
    </row>
    <row r="48" ht="14.25" customHeight="1">
      <c r="A48" s="5">
        <v>148.0</v>
      </c>
      <c r="B48" s="7" t="s">
        <v>121</v>
      </c>
      <c r="C48" s="7" t="s">
        <v>110</v>
      </c>
      <c r="D48" s="11" t="s">
        <v>122</v>
      </c>
      <c r="E48" s="14" t="s">
        <v>19</v>
      </c>
      <c r="F48" s="7"/>
      <c r="G48" s="13"/>
    </row>
    <row r="49" ht="14.25" customHeight="1">
      <c r="A49" s="5">
        <v>366.0</v>
      </c>
      <c r="B49" s="7" t="s">
        <v>123</v>
      </c>
      <c r="C49" s="7" t="s">
        <v>124</v>
      </c>
      <c r="D49" s="20" t="s">
        <v>125</v>
      </c>
      <c r="E49" s="14" t="s">
        <v>19</v>
      </c>
      <c r="F49" s="7"/>
      <c r="G49" s="13"/>
    </row>
    <row r="50" ht="14.25" customHeight="1">
      <c r="A50" s="5">
        <v>1166.0</v>
      </c>
      <c r="B50" s="7" t="s">
        <v>126</v>
      </c>
      <c r="C50" s="7" t="s">
        <v>124</v>
      </c>
      <c r="D50" s="11" t="s">
        <v>33</v>
      </c>
      <c r="E50" s="7" t="s">
        <v>19</v>
      </c>
      <c r="F50" s="12"/>
      <c r="G50" s="13"/>
    </row>
    <row r="51" ht="14.25" customHeight="1">
      <c r="A51" s="5">
        <v>337.0</v>
      </c>
      <c r="B51" s="7" t="s">
        <v>127</v>
      </c>
      <c r="C51" s="7" t="s">
        <v>128</v>
      </c>
      <c r="D51" s="11" t="s">
        <v>129</v>
      </c>
      <c r="E51" s="14" t="s">
        <v>19</v>
      </c>
      <c r="F51" s="7" t="s">
        <v>130</v>
      </c>
      <c r="G51" s="13"/>
    </row>
    <row r="52" ht="14.25" customHeight="1">
      <c r="A52" s="5">
        <v>134.0</v>
      </c>
      <c r="B52" s="7" t="s">
        <v>131</v>
      </c>
      <c r="C52" s="7" t="s">
        <v>128</v>
      </c>
      <c r="D52" s="15" t="s">
        <v>56</v>
      </c>
      <c r="E52" s="14" t="s">
        <v>19</v>
      </c>
      <c r="F52" s="7" t="s">
        <v>130</v>
      </c>
      <c r="G52" s="13"/>
    </row>
    <row r="53" ht="14.25" customHeight="1">
      <c r="A53" s="5">
        <v>15.0</v>
      </c>
      <c r="B53" s="7" t="s">
        <v>132</v>
      </c>
      <c r="C53" s="14" t="s">
        <v>133</v>
      </c>
      <c r="D53" s="11" t="s">
        <v>91</v>
      </c>
      <c r="E53" s="14" t="s">
        <v>19</v>
      </c>
      <c r="F53" s="7"/>
      <c r="G53" s="13"/>
    </row>
    <row r="54" ht="14.25" customHeight="1">
      <c r="A54" s="5">
        <v>683.0</v>
      </c>
      <c r="B54" s="7" t="s">
        <v>134</v>
      </c>
      <c r="C54" s="7" t="s">
        <v>133</v>
      </c>
      <c r="D54" s="11" t="s">
        <v>99</v>
      </c>
      <c r="E54" s="14" t="s">
        <v>19</v>
      </c>
      <c r="F54" s="12"/>
      <c r="G54" s="13"/>
    </row>
    <row r="55" ht="14.25" customHeight="1">
      <c r="A55" s="5">
        <v>468.0</v>
      </c>
      <c r="B55" s="7" t="s">
        <v>135</v>
      </c>
      <c r="C55" s="7" t="s">
        <v>133</v>
      </c>
      <c r="D55" s="15" t="s">
        <v>108</v>
      </c>
      <c r="E55" s="14" t="s">
        <v>19</v>
      </c>
      <c r="F55" s="7"/>
      <c r="G55" s="13"/>
    </row>
    <row r="56" ht="14.25" customHeight="1">
      <c r="A56" s="5">
        <v>244.0</v>
      </c>
      <c r="B56" s="7" t="s">
        <v>136</v>
      </c>
      <c r="C56" s="7" t="s">
        <v>133</v>
      </c>
      <c r="D56" s="11" t="s">
        <v>58</v>
      </c>
      <c r="E56" s="14" t="s">
        <v>19</v>
      </c>
      <c r="F56" s="7"/>
      <c r="G56" s="13"/>
    </row>
    <row r="57" ht="14.25" customHeight="1">
      <c r="A57" s="5">
        <v>1084.0</v>
      </c>
      <c r="B57" s="7" t="s">
        <v>137</v>
      </c>
      <c r="C57" s="7" t="s">
        <v>133</v>
      </c>
      <c r="D57" s="11" t="s">
        <v>82</v>
      </c>
      <c r="E57" s="7" t="s">
        <v>19</v>
      </c>
      <c r="F57" s="12"/>
      <c r="G57" s="13"/>
    </row>
    <row r="58" ht="14.25" customHeight="1">
      <c r="A58" s="5">
        <v>338.0</v>
      </c>
      <c r="B58" s="7" t="s">
        <v>139</v>
      </c>
      <c r="C58" s="7" t="s">
        <v>133</v>
      </c>
      <c r="D58" s="11" t="s">
        <v>125</v>
      </c>
      <c r="E58" s="14" t="s">
        <v>19</v>
      </c>
      <c r="F58" s="7"/>
      <c r="G58" s="13"/>
    </row>
    <row r="59" ht="14.25" customHeight="1">
      <c r="A59" s="5">
        <v>398.0</v>
      </c>
      <c r="B59" s="7" t="s">
        <v>140</v>
      </c>
      <c r="C59" s="7" t="s">
        <v>141</v>
      </c>
      <c r="D59" s="7" t="s">
        <v>142</v>
      </c>
      <c r="E59" s="14" t="s">
        <v>19</v>
      </c>
      <c r="F59" s="7"/>
      <c r="G59" s="13"/>
    </row>
    <row r="60" ht="14.25" customHeight="1">
      <c r="A60" s="5">
        <v>1409.0</v>
      </c>
      <c r="B60" s="7" t="s">
        <v>143</v>
      </c>
      <c r="C60" s="7" t="s">
        <v>144</v>
      </c>
      <c r="D60" s="11" t="s">
        <v>145</v>
      </c>
      <c r="E60" s="7" t="s">
        <v>19</v>
      </c>
      <c r="F60" s="12" t="s">
        <v>146</v>
      </c>
      <c r="G60" s="13"/>
    </row>
    <row r="61" ht="14.25" customHeight="1">
      <c r="A61" s="5">
        <v>1064.0</v>
      </c>
      <c r="B61" s="7" t="s">
        <v>146</v>
      </c>
      <c r="C61" s="7" t="s">
        <v>144</v>
      </c>
      <c r="D61" s="11" t="s">
        <v>147</v>
      </c>
      <c r="E61" s="7" t="s">
        <v>19</v>
      </c>
      <c r="F61" s="12" t="s">
        <v>146</v>
      </c>
      <c r="G61" s="13"/>
    </row>
    <row r="62" ht="14.25" customHeight="1">
      <c r="A62" s="5">
        <v>476.0</v>
      </c>
      <c r="B62" s="7" t="s">
        <v>148</v>
      </c>
      <c r="C62" s="7" t="s">
        <v>144</v>
      </c>
      <c r="D62" s="11" t="s">
        <v>149</v>
      </c>
      <c r="E62" s="14" t="s">
        <v>19</v>
      </c>
      <c r="F62" s="7"/>
      <c r="G62" s="13"/>
    </row>
    <row r="63" ht="14.25" customHeight="1">
      <c r="A63" s="5">
        <v>618.0</v>
      </c>
      <c r="B63" s="7" t="s">
        <v>150</v>
      </c>
      <c r="C63" s="7" t="s">
        <v>144</v>
      </c>
      <c r="D63" s="15" t="s">
        <v>151</v>
      </c>
      <c r="E63" s="14" t="s">
        <v>19</v>
      </c>
      <c r="F63" s="20"/>
      <c r="G63" s="13"/>
    </row>
    <row r="64" ht="14.25" customHeight="1">
      <c r="A64" s="5">
        <v>906.0</v>
      </c>
      <c r="B64" s="7" t="s">
        <v>152</v>
      </c>
      <c r="C64" s="7" t="s">
        <v>144</v>
      </c>
      <c r="D64" s="15" t="s">
        <v>153</v>
      </c>
      <c r="E64" s="7" t="s">
        <v>19</v>
      </c>
      <c r="F64" s="12"/>
      <c r="G64" s="13"/>
    </row>
    <row r="65" ht="14.25" customHeight="1">
      <c r="A65" s="5">
        <v>1273.0</v>
      </c>
      <c r="B65" s="7" t="s">
        <v>154</v>
      </c>
      <c r="C65" s="7" t="s">
        <v>155</v>
      </c>
      <c r="D65" s="11" t="s">
        <v>33</v>
      </c>
      <c r="E65" s="7" t="s">
        <v>19</v>
      </c>
      <c r="F65" s="12"/>
      <c r="G65" s="13"/>
    </row>
    <row r="66" ht="14.25" customHeight="1">
      <c r="A66" s="5">
        <v>1014.0</v>
      </c>
      <c r="B66" s="7" t="s">
        <v>156</v>
      </c>
      <c r="C66" s="7" t="s">
        <v>155</v>
      </c>
      <c r="D66" s="11" t="s">
        <v>60</v>
      </c>
      <c r="E66" s="7" t="s">
        <v>19</v>
      </c>
      <c r="F66" s="12"/>
      <c r="G66" s="13"/>
    </row>
    <row r="67" ht="14.25" customHeight="1">
      <c r="A67" s="5">
        <v>1435.0</v>
      </c>
      <c r="B67" s="7" t="s">
        <v>157</v>
      </c>
      <c r="C67" s="7" t="s">
        <v>155</v>
      </c>
      <c r="D67" s="11" t="s">
        <v>85</v>
      </c>
      <c r="E67" s="7" t="s">
        <v>19</v>
      </c>
      <c r="F67" s="21"/>
      <c r="G67" s="13"/>
    </row>
    <row r="68" ht="14.25" customHeight="1">
      <c r="A68" s="5">
        <v>1191.0</v>
      </c>
      <c r="B68" s="7" t="s">
        <v>159</v>
      </c>
      <c r="C68" s="7" t="s">
        <v>155</v>
      </c>
      <c r="D68" s="11" t="s">
        <v>79</v>
      </c>
      <c r="E68" s="7" t="s">
        <v>19</v>
      </c>
      <c r="F68" s="12"/>
      <c r="G68" s="13"/>
    </row>
    <row r="69" ht="14.25" customHeight="1">
      <c r="A69" s="5">
        <v>782.0</v>
      </c>
      <c r="B69" s="7" t="s">
        <v>160</v>
      </c>
      <c r="C69" s="7" t="s">
        <v>161</v>
      </c>
      <c r="D69" s="11" t="s">
        <v>99</v>
      </c>
      <c r="E69" s="7" t="s">
        <v>19</v>
      </c>
      <c r="F69" s="12"/>
      <c r="G69" s="13"/>
    </row>
    <row r="70" ht="14.25" customHeight="1">
      <c r="A70" s="5">
        <v>1127.0</v>
      </c>
      <c r="B70" s="7" t="s">
        <v>162</v>
      </c>
      <c r="C70" s="7" t="s">
        <v>161</v>
      </c>
      <c r="D70" s="11" t="s">
        <v>79</v>
      </c>
      <c r="E70" s="7" t="s">
        <v>19</v>
      </c>
      <c r="F70" s="12"/>
      <c r="G70" s="13"/>
    </row>
    <row r="71" ht="14.25" customHeight="1">
      <c r="A71" s="5">
        <v>1192.0</v>
      </c>
      <c r="B71" s="7" t="s">
        <v>163</v>
      </c>
      <c r="C71" s="7" t="s">
        <v>164</v>
      </c>
      <c r="D71" s="11" t="s">
        <v>165</v>
      </c>
      <c r="E71" s="7" t="s">
        <v>19</v>
      </c>
      <c r="F71" s="12"/>
      <c r="G71" s="13"/>
    </row>
    <row r="72" ht="14.25" customHeight="1">
      <c r="A72" s="5">
        <v>1088.0</v>
      </c>
      <c r="B72" s="7" t="s">
        <v>166</v>
      </c>
      <c r="C72" s="7" t="s">
        <v>167</v>
      </c>
      <c r="D72" s="11" t="s">
        <v>60</v>
      </c>
      <c r="E72" s="7" t="s">
        <v>19</v>
      </c>
      <c r="F72" s="12"/>
      <c r="G72" s="13"/>
    </row>
    <row r="73" ht="14.25" customHeight="1">
      <c r="A73" s="5">
        <v>1406.0</v>
      </c>
      <c r="B73" s="7" t="s">
        <v>168</v>
      </c>
      <c r="C73" s="7" t="s">
        <v>167</v>
      </c>
      <c r="D73" s="11" t="s">
        <v>85</v>
      </c>
      <c r="E73" s="7" t="s">
        <v>19</v>
      </c>
      <c r="F73" s="12"/>
      <c r="G73" s="13"/>
    </row>
    <row r="74" ht="14.25" customHeight="1">
      <c r="A74" s="5">
        <v>1062.0</v>
      </c>
      <c r="B74" s="7" t="s">
        <v>169</v>
      </c>
      <c r="C74" s="7" t="s">
        <v>170</v>
      </c>
      <c r="D74" s="11" t="s">
        <v>60</v>
      </c>
      <c r="E74" s="7" t="s">
        <v>19</v>
      </c>
      <c r="F74" s="12"/>
      <c r="G74" s="13"/>
    </row>
    <row r="75" ht="14.25" customHeight="1">
      <c r="A75" s="5">
        <v>1379.0</v>
      </c>
      <c r="B75" s="7" t="s">
        <v>171</v>
      </c>
      <c r="C75" s="7" t="s">
        <v>170</v>
      </c>
      <c r="D75" s="11" t="s">
        <v>85</v>
      </c>
      <c r="E75" s="7" t="s">
        <v>19</v>
      </c>
      <c r="F75" s="12"/>
      <c r="G75" s="13"/>
    </row>
    <row r="76" ht="14.25" customHeight="1">
      <c r="A76" s="5">
        <v>1240.0</v>
      </c>
      <c r="B76" s="7" t="s">
        <v>172</v>
      </c>
      <c r="C76" s="7" t="s">
        <v>170</v>
      </c>
      <c r="D76" s="11" t="s">
        <v>33</v>
      </c>
      <c r="E76" s="7" t="s">
        <v>19</v>
      </c>
      <c r="F76" s="12"/>
      <c r="G76" s="13"/>
    </row>
    <row r="77" ht="14.25" customHeight="1">
      <c r="A77" s="5">
        <v>1276.0</v>
      </c>
      <c r="B77" s="7" t="s">
        <v>173</v>
      </c>
      <c r="C77" s="7" t="s">
        <v>174</v>
      </c>
      <c r="D77" s="11" t="s">
        <v>175</v>
      </c>
      <c r="E77" s="7" t="s">
        <v>19</v>
      </c>
      <c r="F77" s="12"/>
      <c r="G77" s="13"/>
    </row>
    <row r="78" ht="14.25" customHeight="1">
      <c r="A78" s="5">
        <v>30.0</v>
      </c>
      <c r="B78" s="7" t="s">
        <v>176</v>
      </c>
      <c r="C78" s="14" t="s">
        <v>174</v>
      </c>
      <c r="D78" s="15" t="s">
        <v>50</v>
      </c>
      <c r="E78" s="14" t="s">
        <v>19</v>
      </c>
      <c r="F78" s="7"/>
      <c r="G78" s="13"/>
    </row>
    <row r="79" ht="14.25" customHeight="1">
      <c r="A79" s="5">
        <v>990.0</v>
      </c>
      <c r="B79" s="7" t="s">
        <v>177</v>
      </c>
      <c r="C79" s="7" t="s">
        <v>174</v>
      </c>
      <c r="D79" s="11" t="s">
        <v>129</v>
      </c>
      <c r="E79" s="7" t="s">
        <v>19</v>
      </c>
      <c r="F79" s="12"/>
      <c r="G79" s="13"/>
    </row>
    <row r="80" ht="14.25" customHeight="1">
      <c r="A80" s="5">
        <v>985.0</v>
      </c>
      <c r="B80" s="7" t="s">
        <v>178</v>
      </c>
      <c r="C80" s="7" t="s">
        <v>174</v>
      </c>
      <c r="D80" s="11" t="s">
        <v>45</v>
      </c>
      <c r="E80" s="7" t="s">
        <v>19</v>
      </c>
      <c r="F80" s="12"/>
      <c r="G80" s="13"/>
    </row>
    <row r="81" ht="14.25" customHeight="1">
      <c r="A81" s="5">
        <v>567.0</v>
      </c>
      <c r="B81" s="7" t="s">
        <v>179</v>
      </c>
      <c r="C81" s="7" t="s">
        <v>180</v>
      </c>
      <c r="D81" s="15" t="s">
        <v>97</v>
      </c>
      <c r="E81" s="14" t="s">
        <v>19</v>
      </c>
      <c r="F81" s="12" t="s">
        <v>181</v>
      </c>
      <c r="G81" s="13"/>
    </row>
    <row r="82" ht="14.25" customHeight="1">
      <c r="A82" s="5">
        <v>712.0</v>
      </c>
      <c r="B82" s="7" t="s">
        <v>182</v>
      </c>
      <c r="C82" s="7" t="s">
        <v>180</v>
      </c>
      <c r="D82" s="11" t="s">
        <v>99</v>
      </c>
      <c r="E82" s="7" t="s">
        <v>19</v>
      </c>
      <c r="F82" s="12" t="s">
        <v>181</v>
      </c>
      <c r="G82" s="13"/>
    </row>
    <row r="83" ht="14.25" customHeight="1">
      <c r="A83" s="5">
        <v>833.0</v>
      </c>
      <c r="B83" s="7" t="s">
        <v>183</v>
      </c>
      <c r="C83" s="7" t="s">
        <v>184</v>
      </c>
      <c r="D83" s="11" t="s">
        <v>54</v>
      </c>
      <c r="E83" s="7" t="s">
        <v>19</v>
      </c>
      <c r="F83" s="12"/>
      <c r="G83" s="13"/>
    </row>
    <row r="84" ht="14.25" customHeight="1">
      <c r="A84" s="5">
        <v>1082.0</v>
      </c>
      <c r="B84" s="7" t="s">
        <v>185</v>
      </c>
      <c r="C84" s="7" t="s">
        <v>184</v>
      </c>
      <c r="D84" s="11" t="s">
        <v>60</v>
      </c>
      <c r="E84" s="7" t="s">
        <v>19</v>
      </c>
      <c r="F84" s="12"/>
      <c r="G84" s="13"/>
    </row>
    <row r="85" ht="14.25" customHeight="1">
      <c r="A85" s="5">
        <v>642.0</v>
      </c>
      <c r="B85" s="7" t="s">
        <v>186</v>
      </c>
      <c r="C85" s="7" t="s">
        <v>184</v>
      </c>
      <c r="D85" s="11" t="s">
        <v>45</v>
      </c>
      <c r="E85" s="14" t="s">
        <v>19</v>
      </c>
      <c r="F85" s="12"/>
      <c r="G85" s="13"/>
    </row>
    <row r="86" ht="14.25" customHeight="1">
      <c r="A86" s="5">
        <v>82.0</v>
      </c>
      <c r="B86" s="7" t="s">
        <v>187</v>
      </c>
      <c r="C86" s="14" t="s">
        <v>188</v>
      </c>
      <c r="D86" s="11" t="s">
        <v>189</v>
      </c>
      <c r="E86" s="14" t="s">
        <v>19</v>
      </c>
      <c r="F86" s="7"/>
      <c r="G86" s="13"/>
    </row>
    <row r="87" ht="14.25" customHeight="1">
      <c r="A87" s="5">
        <v>206.0</v>
      </c>
      <c r="B87" s="7" t="s">
        <v>190</v>
      </c>
      <c r="C87" s="7" t="s">
        <v>188</v>
      </c>
      <c r="D87" s="11" t="s">
        <v>191</v>
      </c>
      <c r="E87" s="14" t="s">
        <v>19</v>
      </c>
      <c r="F87" s="7"/>
      <c r="G87" s="13"/>
    </row>
    <row r="88" ht="14.25" customHeight="1">
      <c r="A88" s="5">
        <v>905.0</v>
      </c>
      <c r="B88" s="7" t="s">
        <v>192</v>
      </c>
      <c r="C88" s="7" t="s">
        <v>193</v>
      </c>
      <c r="D88" s="11" t="s">
        <v>89</v>
      </c>
      <c r="E88" s="7" t="s">
        <v>19</v>
      </c>
      <c r="F88" s="12"/>
      <c r="G88" s="13"/>
    </row>
    <row r="89" ht="14.25" customHeight="1">
      <c r="A89" s="5">
        <v>807.0</v>
      </c>
      <c r="B89" s="7" t="s">
        <v>194</v>
      </c>
      <c r="C89" s="7" t="s">
        <v>193</v>
      </c>
      <c r="D89" s="11" t="s">
        <v>195</v>
      </c>
      <c r="E89" s="7" t="s">
        <v>19</v>
      </c>
      <c r="F89" s="12"/>
      <c r="G89" s="13"/>
    </row>
    <row r="90" ht="14.25" customHeight="1">
      <c r="A90" s="5">
        <v>334.0</v>
      </c>
      <c r="B90" s="7" t="s">
        <v>196</v>
      </c>
      <c r="C90" s="7" t="s">
        <v>197</v>
      </c>
      <c r="D90" s="11" t="s">
        <v>115</v>
      </c>
      <c r="E90" s="14" t="s">
        <v>19</v>
      </c>
      <c r="F90" s="7"/>
      <c r="G90" s="13"/>
    </row>
    <row r="91" ht="14.25" customHeight="1">
      <c r="A91" s="5">
        <v>397.0</v>
      </c>
      <c r="B91" s="7" t="s">
        <v>198</v>
      </c>
      <c r="C91" s="7" t="s">
        <v>197</v>
      </c>
      <c r="D91" s="7" t="s">
        <v>30</v>
      </c>
      <c r="E91" s="14" t="s">
        <v>19</v>
      </c>
      <c r="F91" s="7"/>
      <c r="G91" s="13"/>
    </row>
    <row r="92" ht="14.25" customHeight="1">
      <c r="A92" s="5">
        <v>492.0</v>
      </c>
      <c r="B92" s="7" t="s">
        <v>199</v>
      </c>
      <c r="C92" s="7" t="s">
        <v>197</v>
      </c>
      <c r="D92" s="15" t="s">
        <v>28</v>
      </c>
      <c r="E92" s="14" t="s">
        <v>19</v>
      </c>
      <c r="F92" s="7"/>
      <c r="G92" s="13"/>
    </row>
    <row r="93" ht="14.25" customHeight="1">
      <c r="A93" s="5">
        <v>165.0</v>
      </c>
      <c r="B93" s="7" t="s">
        <v>200</v>
      </c>
      <c r="C93" s="7" t="s">
        <v>197</v>
      </c>
      <c r="D93" s="11" t="s">
        <v>122</v>
      </c>
      <c r="E93" s="14" t="s">
        <v>19</v>
      </c>
      <c r="F93" s="7"/>
      <c r="G93" s="13"/>
    </row>
    <row r="94" ht="14.25" customHeight="1">
      <c r="A94" s="5">
        <v>933.0</v>
      </c>
      <c r="B94" s="7" t="s">
        <v>201</v>
      </c>
      <c r="C94" s="7" t="s">
        <v>197</v>
      </c>
      <c r="D94" s="15" t="s">
        <v>113</v>
      </c>
      <c r="E94" s="7" t="s">
        <v>19</v>
      </c>
      <c r="F94" s="12"/>
      <c r="G94" s="13"/>
    </row>
    <row r="95" ht="14.25" customHeight="1">
      <c r="A95" s="5">
        <v>1349.0</v>
      </c>
      <c r="B95" s="7" t="s">
        <v>202</v>
      </c>
      <c r="C95" s="7" t="s">
        <v>197</v>
      </c>
      <c r="D95" s="11" t="s">
        <v>203</v>
      </c>
      <c r="E95" s="7" t="s">
        <v>19</v>
      </c>
      <c r="F95" s="12"/>
      <c r="G95" s="13"/>
    </row>
    <row r="96" ht="14.25" customHeight="1">
      <c r="A96" s="5">
        <v>32.0</v>
      </c>
      <c r="B96" s="7" t="s">
        <v>204</v>
      </c>
      <c r="C96" s="14" t="s">
        <v>197</v>
      </c>
      <c r="D96" s="20" t="s">
        <v>142</v>
      </c>
      <c r="E96" s="14" t="s">
        <v>19</v>
      </c>
      <c r="F96" s="7"/>
      <c r="G96" s="13"/>
    </row>
    <row r="97" ht="14.25" customHeight="1">
      <c r="A97" s="5">
        <v>1433.0</v>
      </c>
      <c r="B97" s="7" t="s">
        <v>205</v>
      </c>
      <c r="C97" s="7" t="s">
        <v>206</v>
      </c>
      <c r="D97" s="11" t="s">
        <v>85</v>
      </c>
      <c r="E97" s="7" t="s">
        <v>19</v>
      </c>
      <c r="F97" s="12"/>
      <c r="G97" s="13"/>
    </row>
    <row r="98" ht="14.25" customHeight="1">
      <c r="A98" s="5">
        <v>996.0</v>
      </c>
      <c r="B98" s="7" t="s">
        <v>207</v>
      </c>
      <c r="C98" s="7" t="s">
        <v>208</v>
      </c>
      <c r="D98" s="15" t="s">
        <v>60</v>
      </c>
      <c r="E98" s="7" t="s">
        <v>19</v>
      </c>
      <c r="F98" s="12"/>
      <c r="G98" s="13"/>
    </row>
    <row r="99" ht="14.25" customHeight="1">
      <c r="A99" s="5">
        <v>38.0</v>
      </c>
      <c r="B99" s="7" t="s">
        <v>209</v>
      </c>
      <c r="C99" s="14" t="s">
        <v>208</v>
      </c>
      <c r="D99" s="15" t="s">
        <v>91</v>
      </c>
      <c r="E99" s="14" t="s">
        <v>19</v>
      </c>
      <c r="F99" s="7"/>
      <c r="G99" s="13"/>
    </row>
    <row r="100" ht="14.25" customHeight="1">
      <c r="A100" s="5">
        <v>295.0</v>
      </c>
      <c r="B100" s="7" t="s">
        <v>210</v>
      </c>
      <c r="C100" s="7" t="s">
        <v>208</v>
      </c>
      <c r="D100" s="15" t="s">
        <v>58</v>
      </c>
      <c r="E100" s="14" t="s">
        <v>19</v>
      </c>
      <c r="F100" s="7"/>
      <c r="G100" s="13"/>
    </row>
    <row r="101" ht="14.25" customHeight="1">
      <c r="A101" s="5">
        <v>274.0</v>
      </c>
      <c r="B101" s="7" t="s">
        <v>211</v>
      </c>
      <c r="C101" s="7" t="s">
        <v>208</v>
      </c>
      <c r="D101" s="15" t="s">
        <v>106</v>
      </c>
      <c r="E101" s="14" t="s">
        <v>19</v>
      </c>
      <c r="F101" s="7"/>
      <c r="G101" s="13"/>
    </row>
    <row r="102" ht="14.25" customHeight="1">
      <c r="A102" s="5">
        <v>341.0</v>
      </c>
      <c r="B102" s="7" t="s">
        <v>212</v>
      </c>
      <c r="C102" s="7" t="s">
        <v>208</v>
      </c>
      <c r="D102" s="15" t="s">
        <v>125</v>
      </c>
      <c r="E102" s="14" t="s">
        <v>19</v>
      </c>
      <c r="F102" s="7"/>
      <c r="G102" s="13"/>
    </row>
    <row r="103" ht="14.25" customHeight="1">
      <c r="A103" s="5">
        <v>75.0</v>
      </c>
      <c r="B103" s="7" t="s">
        <v>213</v>
      </c>
      <c r="C103" s="14" t="s">
        <v>208</v>
      </c>
      <c r="D103" s="15" t="s">
        <v>50</v>
      </c>
      <c r="E103" s="14" t="s">
        <v>19</v>
      </c>
      <c r="F103" s="7"/>
      <c r="G103" s="13"/>
    </row>
    <row r="104" ht="14.25" customHeight="1">
      <c r="A104" s="5">
        <v>587.0</v>
      </c>
      <c r="B104" s="7" t="s">
        <v>214</v>
      </c>
      <c r="C104" s="7" t="s">
        <v>208</v>
      </c>
      <c r="D104" s="15" t="s">
        <v>97</v>
      </c>
      <c r="E104" s="14" t="s">
        <v>19</v>
      </c>
      <c r="F104" s="7"/>
      <c r="G104" s="13"/>
    </row>
    <row r="105" ht="14.25" customHeight="1">
      <c r="A105" s="5">
        <v>360.0</v>
      </c>
      <c r="B105" s="7" t="s">
        <v>215</v>
      </c>
      <c r="C105" s="7" t="s">
        <v>216</v>
      </c>
      <c r="D105" s="15" t="s">
        <v>217</v>
      </c>
      <c r="E105" s="14" t="s">
        <v>19</v>
      </c>
      <c r="F105" s="7"/>
      <c r="G105" s="13"/>
    </row>
    <row r="106" ht="14.25" customHeight="1">
      <c r="A106" s="5">
        <v>1253.0</v>
      </c>
      <c r="B106" s="7" t="s">
        <v>218</v>
      </c>
      <c r="C106" s="7" t="s">
        <v>216</v>
      </c>
      <c r="D106" s="11" t="s">
        <v>175</v>
      </c>
      <c r="E106" s="7" t="s">
        <v>19</v>
      </c>
      <c r="F106" s="12" t="s">
        <v>219</v>
      </c>
      <c r="G106" s="13"/>
    </row>
    <row r="107" ht="14.25" customHeight="1">
      <c r="A107" s="5">
        <v>1254.0</v>
      </c>
      <c r="B107" s="7" t="s">
        <v>220</v>
      </c>
      <c r="C107" s="7" t="s">
        <v>216</v>
      </c>
      <c r="D107" s="11" t="s">
        <v>203</v>
      </c>
      <c r="E107" s="7" t="s">
        <v>19</v>
      </c>
      <c r="F107" s="12" t="s">
        <v>219</v>
      </c>
      <c r="G107" s="13"/>
    </row>
    <row r="108" ht="14.25" customHeight="1">
      <c r="A108" s="5">
        <v>955.0</v>
      </c>
      <c r="B108" s="7" t="s">
        <v>221</v>
      </c>
      <c r="C108" s="7" t="s">
        <v>216</v>
      </c>
      <c r="D108" s="11" t="s">
        <v>113</v>
      </c>
      <c r="E108" s="7" t="s">
        <v>19</v>
      </c>
      <c r="F108" s="12"/>
      <c r="G108" s="13"/>
    </row>
    <row r="109" ht="14.25" customHeight="1">
      <c r="A109" s="5">
        <v>189.0</v>
      </c>
      <c r="B109" s="7" t="s">
        <v>222</v>
      </c>
      <c r="C109" s="7" t="s">
        <v>216</v>
      </c>
      <c r="D109" s="15" t="s">
        <v>24</v>
      </c>
      <c r="E109" s="14" t="s">
        <v>19</v>
      </c>
      <c r="F109" s="7"/>
      <c r="G109" s="13"/>
    </row>
    <row r="110" ht="14.25" customHeight="1">
      <c r="A110" s="5">
        <v>1200.0</v>
      </c>
      <c r="B110" s="7" t="s">
        <v>223</v>
      </c>
      <c r="C110" s="7" t="s">
        <v>216</v>
      </c>
      <c r="D110" s="11" t="s">
        <v>63</v>
      </c>
      <c r="E110" s="7" t="s">
        <v>19</v>
      </c>
      <c r="F110" s="12"/>
      <c r="G110" s="13"/>
    </row>
    <row r="111" ht="14.25" customHeight="1">
      <c r="A111" s="5">
        <v>975.0</v>
      </c>
      <c r="B111" s="7" t="s">
        <v>224</v>
      </c>
      <c r="C111" s="7" t="s">
        <v>216</v>
      </c>
      <c r="D111" s="11" t="s">
        <v>60</v>
      </c>
      <c r="E111" s="7" t="s">
        <v>19</v>
      </c>
      <c r="F111" s="12"/>
      <c r="G111" s="13"/>
    </row>
    <row r="112" ht="14.25" customHeight="1">
      <c r="A112" s="5">
        <v>258.0</v>
      </c>
      <c r="B112" s="7" t="s">
        <v>225</v>
      </c>
      <c r="C112" s="7" t="s">
        <v>216</v>
      </c>
      <c r="D112" s="11" t="s">
        <v>119</v>
      </c>
      <c r="E112" s="14" t="s">
        <v>19</v>
      </c>
      <c r="F112" s="7"/>
      <c r="G112" s="13"/>
    </row>
    <row r="113" ht="14.25" customHeight="1">
      <c r="A113" s="5">
        <v>333.0</v>
      </c>
      <c r="B113" s="7" t="s">
        <v>226</v>
      </c>
      <c r="C113" s="7" t="s">
        <v>216</v>
      </c>
      <c r="D113" s="15" t="s">
        <v>129</v>
      </c>
      <c r="E113" s="14" t="s">
        <v>19</v>
      </c>
      <c r="F113" s="7"/>
      <c r="G113" s="13"/>
    </row>
    <row r="114" ht="14.25" customHeight="1">
      <c r="A114" s="5">
        <v>213.0</v>
      </c>
      <c r="B114" s="7" t="s">
        <v>227</v>
      </c>
      <c r="C114" s="7" t="s">
        <v>216</v>
      </c>
      <c r="D114" s="11" t="s">
        <v>142</v>
      </c>
      <c r="E114" s="14" t="s">
        <v>19</v>
      </c>
      <c r="F114" s="7" t="s">
        <v>227</v>
      </c>
      <c r="G114" s="13"/>
    </row>
    <row r="115" ht="14.25" customHeight="1">
      <c r="A115" s="5">
        <v>484.0</v>
      </c>
      <c r="B115" s="7" t="s">
        <v>228</v>
      </c>
      <c r="C115" s="7" t="s">
        <v>216</v>
      </c>
      <c r="D115" s="15" t="s">
        <v>28</v>
      </c>
      <c r="E115" s="14" t="s">
        <v>19</v>
      </c>
      <c r="F115" s="7"/>
      <c r="G115" s="13"/>
    </row>
    <row r="116" ht="14.25" customHeight="1">
      <c r="A116" s="5">
        <v>220.0</v>
      </c>
      <c r="B116" s="7" t="s">
        <v>229</v>
      </c>
      <c r="C116" s="7" t="s">
        <v>230</v>
      </c>
      <c r="D116" s="15" t="s">
        <v>91</v>
      </c>
      <c r="E116" s="14" t="s">
        <v>19</v>
      </c>
      <c r="F116" s="7"/>
      <c r="G116" s="13"/>
    </row>
    <row r="117" ht="14.25" customHeight="1">
      <c r="A117" s="5">
        <v>512.0</v>
      </c>
      <c r="B117" s="7" t="s">
        <v>231</v>
      </c>
      <c r="C117" s="7" t="s">
        <v>230</v>
      </c>
      <c r="D117" s="15" t="s">
        <v>108</v>
      </c>
      <c r="E117" s="14" t="s">
        <v>19</v>
      </c>
      <c r="F117" s="7"/>
      <c r="G117" s="13"/>
    </row>
    <row r="118" ht="14.25" customHeight="1">
      <c r="A118" s="5">
        <v>810.0</v>
      </c>
      <c r="B118" s="7" t="s">
        <v>232</v>
      </c>
      <c r="C118" s="7" t="s">
        <v>230</v>
      </c>
      <c r="D118" s="15" t="s">
        <v>54</v>
      </c>
      <c r="E118" s="7" t="s">
        <v>19</v>
      </c>
      <c r="F118" s="12"/>
      <c r="G118" s="13"/>
    </row>
    <row r="119" ht="14.25" customHeight="1">
      <c r="A119" s="5">
        <v>485.0</v>
      </c>
      <c r="B119" s="7" t="s">
        <v>233</v>
      </c>
      <c r="C119" s="7" t="s">
        <v>234</v>
      </c>
      <c r="D119" s="15" t="s">
        <v>50</v>
      </c>
      <c r="E119" s="14" t="s">
        <v>19</v>
      </c>
      <c r="F119" s="7"/>
      <c r="G119" s="13"/>
    </row>
    <row r="120" ht="14.25" customHeight="1">
      <c r="A120" s="5">
        <v>1220.0</v>
      </c>
      <c r="B120" s="7" t="s">
        <v>235</v>
      </c>
      <c r="C120" s="7" t="s">
        <v>236</v>
      </c>
      <c r="D120" s="11" t="s">
        <v>203</v>
      </c>
      <c r="E120" s="7" t="s">
        <v>19</v>
      </c>
      <c r="F120" s="12" t="s">
        <v>237</v>
      </c>
      <c r="G120" s="13"/>
    </row>
    <row r="121" ht="14.25" customHeight="1">
      <c r="A121" s="5">
        <v>974.0</v>
      </c>
      <c r="B121" s="7" t="s">
        <v>237</v>
      </c>
      <c r="C121" s="7" t="s">
        <v>236</v>
      </c>
      <c r="D121" s="15" t="s">
        <v>238</v>
      </c>
      <c r="E121" s="7" t="s">
        <v>19</v>
      </c>
      <c r="F121" s="12"/>
      <c r="G121" s="13"/>
    </row>
    <row r="122" ht="14.25" customHeight="1">
      <c r="A122" s="5">
        <v>1077.0</v>
      </c>
      <c r="B122" s="7" t="s">
        <v>239</v>
      </c>
      <c r="C122" s="7" t="s">
        <v>240</v>
      </c>
      <c r="D122" s="11" t="s">
        <v>147</v>
      </c>
      <c r="E122" s="7" t="s">
        <v>19</v>
      </c>
      <c r="F122" s="12"/>
      <c r="G122" s="13"/>
    </row>
    <row r="123" ht="14.25" customHeight="1">
      <c r="A123" s="5">
        <v>713.0</v>
      </c>
      <c r="B123" s="7" t="s">
        <v>241</v>
      </c>
      <c r="C123" s="7" t="s">
        <v>242</v>
      </c>
      <c r="D123" s="11" t="s">
        <v>76</v>
      </c>
      <c r="E123" s="7" t="s">
        <v>19</v>
      </c>
      <c r="F123" s="12"/>
      <c r="G123" s="13"/>
    </row>
    <row r="124" ht="14.25" customHeight="1">
      <c r="A124" s="5">
        <v>442.0</v>
      </c>
      <c r="B124" s="7" t="s">
        <v>243</v>
      </c>
      <c r="C124" s="7" t="s">
        <v>242</v>
      </c>
      <c r="D124" s="11" t="s">
        <v>111</v>
      </c>
      <c r="E124" s="14" t="s">
        <v>19</v>
      </c>
      <c r="F124" s="7"/>
      <c r="G124" s="13"/>
    </row>
    <row r="125" ht="14.25" customHeight="1">
      <c r="A125" s="5">
        <v>195.0</v>
      </c>
      <c r="B125" s="7" t="s">
        <v>244</v>
      </c>
      <c r="C125" s="7" t="s">
        <v>242</v>
      </c>
      <c r="D125" s="11" t="s">
        <v>24</v>
      </c>
      <c r="E125" s="14" t="s">
        <v>19</v>
      </c>
      <c r="F125" s="7"/>
      <c r="G125" s="13"/>
    </row>
    <row r="126" ht="14.25" customHeight="1">
      <c r="A126" s="5">
        <v>37.0</v>
      </c>
      <c r="B126" s="7" t="s">
        <v>245</v>
      </c>
      <c r="C126" s="14" t="s">
        <v>242</v>
      </c>
      <c r="D126" s="15" t="s">
        <v>30</v>
      </c>
      <c r="E126" s="14" t="s">
        <v>19</v>
      </c>
      <c r="F126" s="7"/>
      <c r="G126" s="13"/>
    </row>
    <row r="127" ht="14.25" customHeight="1">
      <c r="A127" s="5">
        <v>1074.0</v>
      </c>
      <c r="B127" s="7" t="s">
        <v>246</v>
      </c>
      <c r="C127" s="7" t="s">
        <v>242</v>
      </c>
      <c r="D127" s="11" t="s">
        <v>63</v>
      </c>
      <c r="E127" s="7" t="s">
        <v>19</v>
      </c>
      <c r="F127" s="12"/>
      <c r="G127" s="13"/>
    </row>
    <row r="128" ht="14.25" customHeight="1">
      <c r="A128" s="5">
        <v>826.0</v>
      </c>
      <c r="B128" s="7" t="s">
        <v>247</v>
      </c>
      <c r="C128" s="7" t="s">
        <v>248</v>
      </c>
      <c r="D128" s="11" t="s">
        <v>249</v>
      </c>
      <c r="E128" s="7" t="s">
        <v>19</v>
      </c>
      <c r="F128" s="12"/>
      <c r="G128" s="13"/>
    </row>
    <row r="129" ht="14.25" customHeight="1">
      <c r="A129" s="5">
        <v>1130.0</v>
      </c>
      <c r="B129" s="7" t="s">
        <v>250</v>
      </c>
      <c r="C129" s="7" t="s">
        <v>248</v>
      </c>
      <c r="D129" s="11" t="s">
        <v>147</v>
      </c>
      <c r="E129" s="7" t="s">
        <v>19</v>
      </c>
      <c r="F129" s="12"/>
      <c r="G129" s="13"/>
    </row>
    <row r="130" ht="14.25" customHeight="1">
      <c r="A130" s="5">
        <v>632.0</v>
      </c>
      <c r="B130" s="7" t="s">
        <v>251</v>
      </c>
      <c r="C130" s="7" t="s">
        <v>248</v>
      </c>
      <c r="D130" s="15" t="s">
        <v>45</v>
      </c>
      <c r="E130" s="14" t="s">
        <v>19</v>
      </c>
      <c r="F130" s="20"/>
      <c r="G130" s="13"/>
    </row>
    <row r="131" ht="14.25" customHeight="1">
      <c r="A131" s="5">
        <v>243.0</v>
      </c>
      <c r="B131" s="7" t="s">
        <v>252</v>
      </c>
      <c r="C131" s="7" t="s">
        <v>253</v>
      </c>
      <c r="D131" s="15" t="s">
        <v>74</v>
      </c>
      <c r="E131" s="14" t="s">
        <v>19</v>
      </c>
      <c r="F131" s="7" t="s">
        <v>254</v>
      </c>
      <c r="G131" s="13"/>
    </row>
    <row r="132" ht="14.25" customHeight="1">
      <c r="A132" s="5">
        <v>184.0</v>
      </c>
      <c r="B132" s="7" t="s">
        <v>255</v>
      </c>
      <c r="C132" s="7" t="s">
        <v>253</v>
      </c>
      <c r="D132" s="15" t="s">
        <v>24</v>
      </c>
      <c r="E132" s="14" t="s">
        <v>19</v>
      </c>
      <c r="F132" s="7"/>
      <c r="G132" s="13"/>
    </row>
    <row r="133" ht="14.25" customHeight="1">
      <c r="A133" s="5">
        <v>1042.0</v>
      </c>
      <c r="B133" s="7" t="s">
        <v>256</v>
      </c>
      <c r="C133" s="7" t="s">
        <v>257</v>
      </c>
      <c r="D133" s="11" t="s">
        <v>66</v>
      </c>
      <c r="E133" s="7" t="s">
        <v>19</v>
      </c>
      <c r="F133" s="12"/>
      <c r="G133" s="13"/>
    </row>
    <row r="134" ht="14.25" customHeight="1">
      <c r="A134" s="5">
        <v>1181.0</v>
      </c>
      <c r="B134" s="7" t="s">
        <v>258</v>
      </c>
      <c r="C134" s="7" t="s">
        <v>257</v>
      </c>
      <c r="D134" s="11" t="s">
        <v>36</v>
      </c>
      <c r="E134" s="7" t="s">
        <v>19</v>
      </c>
      <c r="F134" s="12"/>
      <c r="G134" s="13"/>
    </row>
    <row r="135" ht="14.25" customHeight="1">
      <c r="A135" s="5">
        <v>1308.0</v>
      </c>
      <c r="B135" s="7" t="s">
        <v>259</v>
      </c>
      <c r="C135" s="7" t="s">
        <v>257</v>
      </c>
      <c r="D135" s="11" t="s">
        <v>21</v>
      </c>
      <c r="E135" s="7" t="s">
        <v>19</v>
      </c>
      <c r="F135" s="12"/>
      <c r="G135" s="13"/>
    </row>
    <row r="136" ht="14.25" customHeight="1">
      <c r="A136" s="5">
        <v>421.0</v>
      </c>
      <c r="B136" s="7" t="s">
        <v>260</v>
      </c>
      <c r="C136" s="7" t="s">
        <v>261</v>
      </c>
      <c r="D136" s="15" t="s">
        <v>111</v>
      </c>
      <c r="E136" s="14" t="s">
        <v>19</v>
      </c>
      <c r="F136" s="7"/>
      <c r="G136" s="13"/>
    </row>
    <row r="137" ht="14.25" customHeight="1">
      <c r="A137" s="5">
        <v>849.0</v>
      </c>
      <c r="B137" s="7" t="s">
        <v>262</v>
      </c>
      <c r="C137" s="7" t="s">
        <v>261</v>
      </c>
      <c r="D137" s="15" t="s">
        <v>26</v>
      </c>
      <c r="E137" s="7" t="s">
        <v>19</v>
      </c>
      <c r="F137" s="12"/>
      <c r="G137" s="13"/>
    </row>
    <row r="138" ht="14.25" customHeight="1">
      <c r="A138" s="5">
        <v>115.0</v>
      </c>
      <c r="B138" s="7" t="s">
        <v>263</v>
      </c>
      <c r="C138" s="14" t="s">
        <v>261</v>
      </c>
      <c r="D138" s="11" t="s">
        <v>122</v>
      </c>
      <c r="E138" s="14" t="s">
        <v>19</v>
      </c>
      <c r="F138" s="7"/>
      <c r="G138" s="13"/>
    </row>
    <row r="139" ht="14.25" customHeight="1">
      <c r="A139" s="5">
        <v>720.0</v>
      </c>
      <c r="B139" s="7" t="s">
        <v>264</v>
      </c>
      <c r="C139" s="7" t="s">
        <v>265</v>
      </c>
      <c r="D139" s="15" t="s">
        <v>76</v>
      </c>
      <c r="E139" s="7" t="s">
        <v>19</v>
      </c>
      <c r="F139" s="12"/>
      <c r="G139" s="13"/>
    </row>
    <row r="140" ht="14.25" customHeight="1">
      <c r="A140" s="5">
        <v>1179.0</v>
      </c>
      <c r="B140" s="7" t="s">
        <v>266</v>
      </c>
      <c r="C140" s="7" t="s">
        <v>267</v>
      </c>
      <c r="D140" s="11" t="s">
        <v>165</v>
      </c>
      <c r="E140" s="7" t="s">
        <v>19</v>
      </c>
      <c r="F140" s="12"/>
      <c r="G140" s="13"/>
    </row>
    <row r="141" ht="14.25" customHeight="1">
      <c r="A141" s="5">
        <v>1112.0</v>
      </c>
      <c r="B141" s="7" t="s">
        <v>268</v>
      </c>
      <c r="C141" s="7" t="s">
        <v>269</v>
      </c>
      <c r="D141" s="11" t="s">
        <v>165</v>
      </c>
      <c r="E141" s="7" t="s">
        <v>19</v>
      </c>
      <c r="F141" s="12"/>
      <c r="G141" s="13"/>
    </row>
    <row r="142" ht="14.25" customHeight="1">
      <c r="A142" s="5">
        <v>765.0</v>
      </c>
      <c r="B142" s="7" t="s">
        <v>270</v>
      </c>
      <c r="C142" s="7" t="s">
        <v>271</v>
      </c>
      <c r="D142" s="11" t="s">
        <v>99</v>
      </c>
      <c r="E142" s="7" t="s">
        <v>19</v>
      </c>
      <c r="F142" s="12"/>
      <c r="G142" s="13"/>
    </row>
    <row r="143" ht="14.25" customHeight="1">
      <c r="A143" s="5">
        <v>1103.0</v>
      </c>
      <c r="B143" s="7" t="s">
        <v>272</v>
      </c>
      <c r="C143" s="7" t="s">
        <v>271</v>
      </c>
      <c r="D143" s="11" t="s">
        <v>82</v>
      </c>
      <c r="E143" s="7" t="s">
        <v>19</v>
      </c>
      <c r="F143" s="12"/>
      <c r="G143" s="13"/>
    </row>
    <row r="144" ht="14.25" customHeight="1">
      <c r="A144" s="5">
        <v>936.0</v>
      </c>
      <c r="B144" s="7" t="s">
        <v>273</v>
      </c>
      <c r="C144" s="7" t="s">
        <v>274</v>
      </c>
      <c r="D144" s="15" t="s">
        <v>153</v>
      </c>
      <c r="E144" s="7" t="s">
        <v>19</v>
      </c>
      <c r="F144" s="12"/>
      <c r="G144" s="13"/>
    </row>
    <row r="145" ht="14.25" customHeight="1">
      <c r="A145" s="5">
        <v>1398.0</v>
      </c>
      <c r="B145" s="7" t="s">
        <v>275</v>
      </c>
      <c r="C145" s="7" t="s">
        <v>274</v>
      </c>
      <c r="D145" s="11" t="s">
        <v>145</v>
      </c>
      <c r="E145" s="7" t="s">
        <v>19</v>
      </c>
      <c r="F145" s="12"/>
      <c r="G145" s="13"/>
    </row>
    <row r="146" ht="14.25" customHeight="1">
      <c r="A146" s="5">
        <v>520.0</v>
      </c>
      <c r="B146" s="7" t="s">
        <v>276</v>
      </c>
      <c r="C146" s="7" t="s">
        <v>277</v>
      </c>
      <c r="D146" s="15" t="s">
        <v>142</v>
      </c>
      <c r="E146" s="14" t="s">
        <v>19</v>
      </c>
      <c r="F146" s="7" t="s">
        <v>276</v>
      </c>
      <c r="G146" s="13"/>
    </row>
    <row r="147" ht="14.25" customHeight="1">
      <c r="A147" s="5">
        <v>573.0</v>
      </c>
      <c r="B147" s="7" t="s">
        <v>278</v>
      </c>
      <c r="C147" s="7" t="s">
        <v>277</v>
      </c>
      <c r="D147" s="11" t="s">
        <v>279</v>
      </c>
      <c r="E147" s="14" t="s">
        <v>19</v>
      </c>
      <c r="F147" s="7"/>
      <c r="G147" s="13"/>
    </row>
    <row r="148" ht="14.25" customHeight="1">
      <c r="A148" s="5">
        <v>1244.0</v>
      </c>
      <c r="B148" s="7" t="s">
        <v>280</v>
      </c>
      <c r="C148" s="7" t="s">
        <v>277</v>
      </c>
      <c r="D148" s="11" t="s">
        <v>281</v>
      </c>
      <c r="E148" s="7" t="s">
        <v>19</v>
      </c>
      <c r="F148" s="12"/>
      <c r="G148" s="13"/>
    </row>
    <row r="149" ht="14.25" customHeight="1">
      <c r="A149" s="5">
        <v>823.0</v>
      </c>
      <c r="B149" s="7" t="s">
        <v>282</v>
      </c>
      <c r="C149" s="7" t="s">
        <v>277</v>
      </c>
      <c r="D149" s="11" t="s">
        <v>117</v>
      </c>
      <c r="E149" s="7" t="s">
        <v>19</v>
      </c>
      <c r="F149" s="12"/>
      <c r="G149" s="13"/>
    </row>
    <row r="150" ht="14.25" customHeight="1">
      <c r="A150" s="5">
        <v>580.0</v>
      </c>
      <c r="B150" s="7" t="s">
        <v>283</v>
      </c>
      <c r="C150" s="7" t="s">
        <v>284</v>
      </c>
      <c r="D150" s="11" t="s">
        <v>279</v>
      </c>
      <c r="E150" s="14" t="s">
        <v>19</v>
      </c>
      <c r="F150" s="7"/>
      <c r="G150" s="13"/>
    </row>
    <row r="151" ht="14.25" customHeight="1">
      <c r="A151" s="5">
        <v>697.0</v>
      </c>
      <c r="B151" s="7" t="s">
        <v>285</v>
      </c>
      <c r="C151" s="7" t="s">
        <v>286</v>
      </c>
      <c r="D151" s="11" t="s">
        <v>45</v>
      </c>
      <c r="E151" s="7" t="s">
        <v>19</v>
      </c>
      <c r="F151" s="12"/>
      <c r="G151" s="13"/>
    </row>
    <row r="152" ht="14.25" customHeight="1">
      <c r="A152" s="5">
        <v>1238.0</v>
      </c>
      <c r="B152" s="7" t="s">
        <v>287</v>
      </c>
      <c r="C152" s="7" t="s">
        <v>286</v>
      </c>
      <c r="D152" s="11" t="s">
        <v>33</v>
      </c>
      <c r="E152" s="7" t="s">
        <v>19</v>
      </c>
      <c r="F152" s="12"/>
      <c r="G152" s="13"/>
    </row>
    <row r="153" ht="14.25" customHeight="1">
      <c r="A153" s="5">
        <v>802.0</v>
      </c>
      <c r="B153" s="7" t="s">
        <v>288</v>
      </c>
      <c r="C153" s="7" t="s">
        <v>286</v>
      </c>
      <c r="D153" s="11" t="s">
        <v>54</v>
      </c>
      <c r="E153" s="7" t="s">
        <v>19</v>
      </c>
      <c r="F153" s="12"/>
      <c r="G153" s="13"/>
    </row>
    <row r="154" ht="14.25" customHeight="1">
      <c r="A154" s="5">
        <v>941.0</v>
      </c>
      <c r="B154" s="7" t="s">
        <v>289</v>
      </c>
      <c r="C154" s="7" t="s">
        <v>286</v>
      </c>
      <c r="D154" s="15" t="s">
        <v>50</v>
      </c>
      <c r="E154" s="7" t="s">
        <v>19</v>
      </c>
      <c r="F154" s="12"/>
      <c r="G154" s="13"/>
    </row>
    <row r="155" ht="14.25" customHeight="1">
      <c r="A155" s="5">
        <v>191.0</v>
      </c>
      <c r="B155" s="7" t="s">
        <v>290</v>
      </c>
      <c r="C155" s="7" t="s">
        <v>286</v>
      </c>
      <c r="D155" s="15" t="s">
        <v>291</v>
      </c>
      <c r="E155" s="14" t="s">
        <v>19</v>
      </c>
      <c r="F155" s="7"/>
      <c r="G155" s="13"/>
    </row>
    <row r="156" ht="14.25" customHeight="1">
      <c r="A156" s="5">
        <v>518.0</v>
      </c>
      <c r="B156" s="7" t="s">
        <v>292</v>
      </c>
      <c r="C156" s="7" t="s">
        <v>286</v>
      </c>
      <c r="D156" s="11" t="s">
        <v>108</v>
      </c>
      <c r="E156" s="14" t="s">
        <v>19</v>
      </c>
      <c r="F156" s="7"/>
      <c r="G156" s="13"/>
    </row>
    <row r="157" ht="14.25" customHeight="1">
      <c r="A157" s="5">
        <v>935.0</v>
      </c>
      <c r="B157" s="7" t="s">
        <v>293</v>
      </c>
      <c r="C157" s="7" t="s">
        <v>286</v>
      </c>
      <c r="D157" s="15" t="s">
        <v>89</v>
      </c>
      <c r="E157" s="7" t="s">
        <v>19</v>
      </c>
      <c r="F157" s="12"/>
      <c r="G157" s="13"/>
    </row>
    <row r="158" ht="14.25" customHeight="1">
      <c r="A158" s="5">
        <v>1121.0</v>
      </c>
      <c r="B158" s="7" t="s">
        <v>294</v>
      </c>
      <c r="C158" s="7" t="s">
        <v>295</v>
      </c>
      <c r="D158" s="11" t="s">
        <v>36</v>
      </c>
      <c r="E158" s="7" t="s">
        <v>19</v>
      </c>
      <c r="F158" s="12"/>
      <c r="G158" s="13"/>
    </row>
    <row r="159" ht="14.25" customHeight="1">
      <c r="A159" s="5">
        <v>1173.0</v>
      </c>
      <c r="B159" s="7" t="s">
        <v>296</v>
      </c>
      <c r="C159" s="7" t="s">
        <v>297</v>
      </c>
      <c r="D159" s="11" t="s">
        <v>115</v>
      </c>
      <c r="E159" s="7" t="s">
        <v>19</v>
      </c>
      <c r="F159" s="12"/>
      <c r="G159" s="13"/>
    </row>
    <row r="160" ht="14.25" customHeight="1">
      <c r="A160" s="5">
        <v>568.0</v>
      </c>
      <c r="B160" s="7" t="s">
        <v>298</v>
      </c>
      <c r="C160" s="7" t="s">
        <v>297</v>
      </c>
      <c r="D160" s="15" t="s">
        <v>30</v>
      </c>
      <c r="E160" s="14" t="s">
        <v>19</v>
      </c>
      <c r="F160" s="7"/>
      <c r="G160" s="13"/>
    </row>
    <row r="161" ht="14.25" customHeight="1">
      <c r="A161" s="5">
        <v>1189.0</v>
      </c>
      <c r="B161" s="7" t="s">
        <v>299</v>
      </c>
      <c r="C161" s="7" t="s">
        <v>297</v>
      </c>
      <c r="D161" s="11" t="s">
        <v>113</v>
      </c>
      <c r="E161" s="7" t="s">
        <v>19</v>
      </c>
      <c r="F161" s="12"/>
      <c r="G161" s="13"/>
    </row>
    <row r="162" ht="14.25" customHeight="1">
      <c r="A162" s="5">
        <v>1041.0</v>
      </c>
      <c r="B162" s="7" t="s">
        <v>300</v>
      </c>
      <c r="C162" s="7" t="s">
        <v>301</v>
      </c>
      <c r="D162" s="11" t="s">
        <v>66</v>
      </c>
      <c r="E162" s="7" t="s">
        <v>19</v>
      </c>
      <c r="F162" s="12"/>
      <c r="G162" s="13"/>
    </row>
    <row r="163" ht="14.25" customHeight="1">
      <c r="A163" s="5">
        <v>1149.0</v>
      </c>
      <c r="B163" s="7" t="s">
        <v>302</v>
      </c>
      <c r="C163" s="7" t="s">
        <v>303</v>
      </c>
      <c r="D163" s="11" t="s">
        <v>82</v>
      </c>
      <c r="E163" s="7" t="s">
        <v>19</v>
      </c>
      <c r="F163" s="12"/>
      <c r="G163" s="13"/>
    </row>
    <row r="164" ht="14.25" customHeight="1">
      <c r="A164" s="5">
        <v>400.0</v>
      </c>
      <c r="B164" s="7" t="s">
        <v>304</v>
      </c>
      <c r="C164" s="7" t="s">
        <v>303</v>
      </c>
      <c r="D164" s="11" t="s">
        <v>48</v>
      </c>
      <c r="E164" s="14" t="s">
        <v>19</v>
      </c>
      <c r="F164" s="7"/>
      <c r="G164" s="13"/>
    </row>
    <row r="165" ht="14.25" customHeight="1">
      <c r="A165" s="5">
        <v>932.0</v>
      </c>
      <c r="B165" s="7" t="s">
        <v>305</v>
      </c>
      <c r="C165" s="7" t="s">
        <v>303</v>
      </c>
      <c r="D165" s="15" t="s">
        <v>89</v>
      </c>
      <c r="E165" s="7" t="s">
        <v>19</v>
      </c>
      <c r="F165" s="12"/>
      <c r="G165" s="13"/>
    </row>
    <row r="166" ht="14.25" customHeight="1">
      <c r="A166" s="5">
        <v>1354.0</v>
      </c>
      <c r="B166" s="7" t="s">
        <v>306</v>
      </c>
      <c r="C166" s="7" t="s">
        <v>303</v>
      </c>
      <c r="D166" s="11" t="s">
        <v>175</v>
      </c>
      <c r="E166" s="7" t="s">
        <v>19</v>
      </c>
      <c r="F166" s="12"/>
      <c r="G166" s="13"/>
    </row>
    <row r="167" ht="14.25" customHeight="1">
      <c r="A167" s="5">
        <v>624.0</v>
      </c>
      <c r="B167" s="7" t="s">
        <v>307</v>
      </c>
      <c r="C167" s="7" t="s">
        <v>303</v>
      </c>
      <c r="D167" s="11" t="s">
        <v>45</v>
      </c>
      <c r="E167" s="14" t="s">
        <v>19</v>
      </c>
      <c r="F167" s="20"/>
      <c r="G167" s="13"/>
    </row>
    <row r="168" ht="14.25" customHeight="1">
      <c r="A168" s="5">
        <v>922.0</v>
      </c>
      <c r="B168" s="7" t="s">
        <v>308</v>
      </c>
      <c r="C168" s="7" t="s">
        <v>309</v>
      </c>
      <c r="D168" s="15" t="s">
        <v>89</v>
      </c>
      <c r="E168" s="7" t="s">
        <v>19</v>
      </c>
      <c r="F168" s="12"/>
      <c r="G168" s="13"/>
    </row>
    <row r="169" ht="14.25" customHeight="1">
      <c r="A169" s="5">
        <v>815.0</v>
      </c>
      <c r="B169" s="7" t="s">
        <v>310</v>
      </c>
      <c r="C169" s="7" t="s">
        <v>309</v>
      </c>
      <c r="D169" s="11" t="s">
        <v>54</v>
      </c>
      <c r="E169" s="7" t="s">
        <v>19</v>
      </c>
      <c r="F169" s="12"/>
      <c r="G169" s="13"/>
    </row>
    <row r="170" ht="14.25" customHeight="1">
      <c r="A170" s="5">
        <v>950.0</v>
      </c>
      <c r="B170" s="7" t="s">
        <v>311</v>
      </c>
      <c r="C170" s="7" t="s">
        <v>312</v>
      </c>
      <c r="D170" s="11" t="s">
        <v>113</v>
      </c>
      <c r="E170" s="7" t="s">
        <v>19</v>
      </c>
      <c r="F170" s="12"/>
      <c r="G170" s="13"/>
    </row>
    <row r="171" ht="14.25" customHeight="1">
      <c r="A171" s="5">
        <v>824.0</v>
      </c>
      <c r="B171" s="7" t="s">
        <v>313</v>
      </c>
      <c r="C171" s="7" t="s">
        <v>312</v>
      </c>
      <c r="D171" s="15" t="s">
        <v>117</v>
      </c>
      <c r="E171" s="7" t="s">
        <v>19</v>
      </c>
      <c r="F171" s="12"/>
      <c r="G171" s="13"/>
    </row>
    <row r="172" ht="14.25" customHeight="1">
      <c r="A172" s="5">
        <v>784.0</v>
      </c>
      <c r="B172" s="7" t="s">
        <v>314</v>
      </c>
      <c r="C172" s="7" t="s">
        <v>312</v>
      </c>
      <c r="D172" s="15" t="s">
        <v>315</v>
      </c>
      <c r="E172" s="7" t="s">
        <v>19</v>
      </c>
      <c r="F172" s="12"/>
      <c r="G172" s="13"/>
    </row>
    <row r="173" ht="14.25" customHeight="1">
      <c r="A173" s="5">
        <v>7.0</v>
      </c>
      <c r="B173" s="7" t="s">
        <v>316</v>
      </c>
      <c r="C173" s="14" t="s">
        <v>317</v>
      </c>
      <c r="D173" s="15" t="s">
        <v>106</v>
      </c>
      <c r="E173" s="14" t="s">
        <v>19</v>
      </c>
      <c r="F173" s="7"/>
      <c r="G173" s="13"/>
    </row>
    <row r="174" ht="14.25" customHeight="1">
      <c r="A174" s="5">
        <v>241.0</v>
      </c>
      <c r="B174" s="7" t="s">
        <v>318</v>
      </c>
      <c r="C174" s="7" t="s">
        <v>317</v>
      </c>
      <c r="D174" s="11" t="s">
        <v>58</v>
      </c>
      <c r="E174" s="14" t="s">
        <v>19</v>
      </c>
      <c r="F174" s="7"/>
      <c r="G174" s="13"/>
    </row>
    <row r="175" ht="14.25" customHeight="1">
      <c r="A175" s="5">
        <v>1280.0</v>
      </c>
      <c r="B175" s="7" t="s">
        <v>319</v>
      </c>
      <c r="C175" s="7" t="s">
        <v>320</v>
      </c>
      <c r="D175" s="11" t="s">
        <v>33</v>
      </c>
      <c r="E175" s="7" t="s">
        <v>19</v>
      </c>
      <c r="F175" s="12"/>
      <c r="G175" s="13"/>
    </row>
    <row r="176" ht="14.25" customHeight="1">
      <c r="A176" s="5">
        <v>1288.0</v>
      </c>
      <c r="B176" s="7" t="s">
        <v>321</v>
      </c>
      <c r="C176" s="7" t="s">
        <v>322</v>
      </c>
      <c r="D176" s="11" t="s">
        <v>33</v>
      </c>
      <c r="E176" s="7" t="s">
        <v>19</v>
      </c>
      <c r="F176" s="12"/>
      <c r="G176" s="13"/>
    </row>
    <row r="177" ht="14.25" customHeight="1">
      <c r="A177" s="5">
        <v>55.0</v>
      </c>
      <c r="B177" s="7" t="s">
        <v>323</v>
      </c>
      <c r="C177" s="14" t="s">
        <v>324</v>
      </c>
      <c r="D177" s="11" t="s">
        <v>189</v>
      </c>
      <c r="E177" s="14" t="s">
        <v>19</v>
      </c>
      <c r="F177" s="7"/>
      <c r="G177" s="13"/>
    </row>
    <row r="178" ht="14.25" customHeight="1">
      <c r="A178" s="5">
        <v>374.0</v>
      </c>
      <c r="B178" s="7" t="s">
        <v>325</v>
      </c>
      <c r="C178" s="7" t="s">
        <v>324</v>
      </c>
      <c r="D178" s="20" t="s">
        <v>217</v>
      </c>
      <c r="E178" s="14" t="s">
        <v>19</v>
      </c>
      <c r="F178" s="7"/>
      <c r="G178" s="13"/>
    </row>
    <row r="179" ht="14.25" customHeight="1">
      <c r="A179" s="5">
        <v>302.0</v>
      </c>
      <c r="B179" s="7" t="s">
        <v>326</v>
      </c>
      <c r="C179" s="7" t="s">
        <v>327</v>
      </c>
      <c r="D179" s="7" t="s">
        <v>129</v>
      </c>
      <c r="E179" s="14" t="s">
        <v>19</v>
      </c>
      <c r="F179" s="7"/>
      <c r="G179" s="13"/>
    </row>
    <row r="180" ht="14.25" customHeight="1">
      <c r="A180" s="5">
        <v>525.0</v>
      </c>
      <c r="B180" s="7" t="s">
        <v>328</v>
      </c>
      <c r="C180" s="7" t="s">
        <v>327</v>
      </c>
      <c r="D180" s="11" t="s">
        <v>108</v>
      </c>
      <c r="E180" s="14" t="s">
        <v>19</v>
      </c>
      <c r="F180" s="7"/>
      <c r="G180" s="13"/>
    </row>
    <row r="181" ht="14.25" customHeight="1">
      <c r="A181" s="5">
        <v>117.0</v>
      </c>
      <c r="B181" s="7" t="s">
        <v>329</v>
      </c>
      <c r="C181" s="7" t="s">
        <v>327</v>
      </c>
      <c r="D181" s="20" t="s">
        <v>87</v>
      </c>
      <c r="E181" s="14" t="s">
        <v>19</v>
      </c>
      <c r="F181" s="7"/>
      <c r="G181" s="13"/>
    </row>
    <row r="182" ht="14.25" customHeight="1">
      <c r="A182" s="5">
        <v>33.0</v>
      </c>
      <c r="B182" s="7" t="s">
        <v>330</v>
      </c>
      <c r="C182" s="14" t="s">
        <v>327</v>
      </c>
      <c r="D182" s="15" t="s">
        <v>189</v>
      </c>
      <c r="E182" s="14" t="s">
        <v>19</v>
      </c>
      <c r="F182" s="7"/>
      <c r="G182" s="13"/>
    </row>
    <row r="183" ht="14.25" customHeight="1">
      <c r="A183" s="5">
        <v>648.0</v>
      </c>
      <c r="B183" s="7" t="s">
        <v>331</v>
      </c>
      <c r="C183" s="7" t="s">
        <v>327</v>
      </c>
      <c r="D183" s="11" t="s">
        <v>45</v>
      </c>
      <c r="E183" s="14" t="s">
        <v>19</v>
      </c>
      <c r="F183" s="12"/>
      <c r="G183" s="13"/>
    </row>
    <row r="184" ht="14.25" customHeight="1">
      <c r="A184" s="5">
        <v>1054.0</v>
      </c>
      <c r="B184" s="7" t="s">
        <v>332</v>
      </c>
      <c r="C184" s="7" t="s">
        <v>327</v>
      </c>
      <c r="D184" s="11" t="s">
        <v>82</v>
      </c>
      <c r="E184" s="7" t="s">
        <v>19</v>
      </c>
      <c r="F184" s="12"/>
      <c r="G184" s="13"/>
    </row>
    <row r="185" ht="14.25" customHeight="1">
      <c r="A185" s="5">
        <v>598.0</v>
      </c>
      <c r="B185" s="7" t="s">
        <v>333</v>
      </c>
      <c r="C185" s="7" t="s">
        <v>327</v>
      </c>
      <c r="D185" s="11" t="s">
        <v>142</v>
      </c>
      <c r="E185" s="14" t="s">
        <v>19</v>
      </c>
      <c r="F185" s="7"/>
      <c r="G185" s="13"/>
    </row>
    <row r="186" ht="14.25" customHeight="1">
      <c r="A186" s="5">
        <v>43.0</v>
      </c>
      <c r="B186" s="7" t="s">
        <v>334</v>
      </c>
      <c r="C186" s="14" t="s">
        <v>327</v>
      </c>
      <c r="D186" s="11" t="s">
        <v>30</v>
      </c>
      <c r="E186" s="14" t="s">
        <v>19</v>
      </c>
      <c r="F186" s="12" t="s">
        <v>334</v>
      </c>
      <c r="G186" s="13"/>
    </row>
    <row r="187" ht="14.25" customHeight="1">
      <c r="A187" s="5">
        <v>859.0</v>
      </c>
      <c r="B187" s="7" t="s">
        <v>335</v>
      </c>
      <c r="C187" s="7" t="s">
        <v>327</v>
      </c>
      <c r="D187" s="7" t="s">
        <v>79</v>
      </c>
      <c r="E187" s="7" t="s">
        <v>19</v>
      </c>
      <c r="F187" s="12"/>
      <c r="G187" s="13"/>
    </row>
    <row r="188" ht="14.25" customHeight="1">
      <c r="A188" s="5">
        <v>1373.0</v>
      </c>
      <c r="B188" s="7" t="s">
        <v>336</v>
      </c>
      <c r="C188" s="11" t="s">
        <v>327</v>
      </c>
      <c r="D188" s="7" t="s">
        <v>85</v>
      </c>
      <c r="E188" s="7" t="s">
        <v>19</v>
      </c>
      <c r="F188" s="12"/>
      <c r="G188" s="13"/>
    </row>
    <row r="189" ht="14.25" customHeight="1">
      <c r="A189" s="5">
        <v>179.0</v>
      </c>
      <c r="B189" s="7" t="s">
        <v>337</v>
      </c>
      <c r="C189" s="7" t="s">
        <v>338</v>
      </c>
      <c r="D189" s="15" t="s">
        <v>291</v>
      </c>
      <c r="E189" s="14" t="s">
        <v>19</v>
      </c>
      <c r="F189" s="7"/>
      <c r="G189" s="13"/>
    </row>
    <row r="190" ht="14.25" customHeight="1">
      <c r="A190" s="5">
        <v>1218.0</v>
      </c>
      <c r="B190" s="7" t="s">
        <v>339</v>
      </c>
      <c r="C190" s="7" t="s">
        <v>340</v>
      </c>
      <c r="D190" s="11" t="s">
        <v>39</v>
      </c>
      <c r="E190" s="7" t="s">
        <v>19</v>
      </c>
      <c r="F190" s="12"/>
      <c r="G190" s="13"/>
    </row>
    <row r="191" ht="14.25" customHeight="1">
      <c r="A191" s="5">
        <v>1028.0</v>
      </c>
      <c r="B191" s="7" t="s">
        <v>341</v>
      </c>
      <c r="C191" s="7" t="s">
        <v>340</v>
      </c>
      <c r="D191" s="11" t="s">
        <v>342</v>
      </c>
      <c r="E191" s="7" t="s">
        <v>19</v>
      </c>
      <c r="F191" s="12"/>
      <c r="G191" s="13"/>
    </row>
    <row r="192" ht="14.25" customHeight="1">
      <c r="A192" s="5">
        <v>1113.0</v>
      </c>
      <c r="B192" s="7" t="s">
        <v>343</v>
      </c>
      <c r="C192" s="7" t="s">
        <v>340</v>
      </c>
      <c r="D192" s="11" t="s">
        <v>165</v>
      </c>
      <c r="E192" s="7" t="s">
        <v>19</v>
      </c>
      <c r="F192" s="12"/>
      <c r="G192" s="13"/>
    </row>
    <row r="193" ht="14.25" customHeight="1">
      <c r="A193" s="5">
        <v>464.0</v>
      </c>
      <c r="B193" s="7" t="s">
        <v>344</v>
      </c>
      <c r="C193" s="7" t="s">
        <v>340</v>
      </c>
      <c r="D193" s="11" t="s">
        <v>149</v>
      </c>
      <c r="E193" s="14" t="s">
        <v>19</v>
      </c>
      <c r="F193" s="7"/>
      <c r="G193" s="13"/>
    </row>
    <row r="194" ht="14.25" customHeight="1">
      <c r="A194" s="5">
        <v>791.0</v>
      </c>
      <c r="B194" s="7" t="s">
        <v>345</v>
      </c>
      <c r="C194" s="7" t="s">
        <v>340</v>
      </c>
      <c r="D194" s="11" t="s">
        <v>346</v>
      </c>
      <c r="E194" s="7" t="s">
        <v>19</v>
      </c>
      <c r="F194" s="12"/>
      <c r="G194" s="13"/>
    </row>
    <row r="195" ht="14.25" customHeight="1">
      <c r="A195" s="5">
        <v>371.0</v>
      </c>
      <c r="B195" s="7" t="s">
        <v>347</v>
      </c>
      <c r="C195" s="7" t="s">
        <v>348</v>
      </c>
      <c r="D195" s="7" t="s">
        <v>217</v>
      </c>
      <c r="E195" s="14" t="s">
        <v>19</v>
      </c>
      <c r="F195" s="7"/>
      <c r="G195" s="13"/>
    </row>
    <row r="196" ht="14.25" customHeight="1">
      <c r="A196" s="5">
        <v>609.0</v>
      </c>
      <c r="B196" s="7" t="s">
        <v>349</v>
      </c>
      <c r="C196" s="7" t="s">
        <v>348</v>
      </c>
      <c r="D196" s="11" t="s">
        <v>279</v>
      </c>
      <c r="E196" s="14" t="s">
        <v>19</v>
      </c>
      <c r="F196" s="20"/>
      <c r="G196" s="13"/>
    </row>
    <row r="197" ht="14.25" customHeight="1">
      <c r="A197" s="5">
        <v>1423.0</v>
      </c>
      <c r="B197" s="7" t="s">
        <v>350</v>
      </c>
      <c r="C197" s="7" t="s">
        <v>348</v>
      </c>
      <c r="D197" s="11" t="s">
        <v>351</v>
      </c>
      <c r="E197" s="7" t="s">
        <v>19</v>
      </c>
      <c r="F197" s="12"/>
      <c r="G197" s="13"/>
    </row>
    <row r="198" ht="14.25" customHeight="1">
      <c r="A198" s="5">
        <v>801.0</v>
      </c>
      <c r="B198" s="9" t="s">
        <v>352</v>
      </c>
      <c r="C198" s="7" t="s">
        <v>348</v>
      </c>
      <c r="D198" s="15" t="s">
        <v>117</v>
      </c>
      <c r="E198" s="7" t="s">
        <v>19</v>
      </c>
      <c r="F198" s="12"/>
      <c r="G198" s="13"/>
    </row>
    <row r="199" ht="14.25" customHeight="1">
      <c r="A199" s="5">
        <v>1262.0</v>
      </c>
      <c r="B199" s="7" t="s">
        <v>353</v>
      </c>
      <c r="C199" s="7" t="s">
        <v>354</v>
      </c>
      <c r="D199" s="11" t="s">
        <v>281</v>
      </c>
      <c r="E199" s="7" t="s">
        <v>19</v>
      </c>
      <c r="F199" s="12"/>
      <c r="G199" s="13"/>
    </row>
    <row r="200" ht="14.25" customHeight="1">
      <c r="A200" s="5">
        <v>866.0</v>
      </c>
      <c r="B200" s="7" t="s">
        <v>355</v>
      </c>
      <c r="C200" s="7" t="s">
        <v>354</v>
      </c>
      <c r="D200" s="11" t="s">
        <v>26</v>
      </c>
      <c r="E200" s="7" t="s">
        <v>19</v>
      </c>
      <c r="F200" s="12"/>
      <c r="G200" s="13"/>
    </row>
    <row r="201" ht="14.25" customHeight="1">
      <c r="A201" s="5">
        <v>1418.0</v>
      </c>
      <c r="B201" s="7" t="s">
        <v>356</v>
      </c>
      <c r="C201" s="7" t="s">
        <v>354</v>
      </c>
      <c r="D201" s="11" t="s">
        <v>351</v>
      </c>
      <c r="E201" s="7" t="s">
        <v>19</v>
      </c>
      <c r="F201" s="12"/>
      <c r="G201" s="13"/>
    </row>
    <row r="202" ht="14.25" customHeight="1">
      <c r="A202" s="5">
        <v>777.0</v>
      </c>
      <c r="B202" s="7" t="s">
        <v>357</v>
      </c>
      <c r="C202" s="7" t="s">
        <v>358</v>
      </c>
      <c r="D202" s="11" t="s">
        <v>97</v>
      </c>
      <c r="E202" s="7" t="s">
        <v>19</v>
      </c>
      <c r="F202" s="12"/>
      <c r="G202" s="13"/>
    </row>
    <row r="203" ht="14.25" customHeight="1">
      <c r="A203" s="5">
        <v>1162.0</v>
      </c>
      <c r="B203" s="7" t="s">
        <v>359</v>
      </c>
      <c r="C203" s="7" t="s">
        <v>358</v>
      </c>
      <c r="D203" s="11" t="s">
        <v>129</v>
      </c>
      <c r="E203" s="7" t="s">
        <v>19</v>
      </c>
      <c r="F203" s="12"/>
      <c r="G203" s="13"/>
    </row>
    <row r="204" ht="14.25" customHeight="1">
      <c r="A204" s="5">
        <v>1170.0</v>
      </c>
      <c r="B204" s="7" t="s">
        <v>360</v>
      </c>
      <c r="C204" s="7" t="s">
        <v>358</v>
      </c>
      <c r="D204" s="11" t="s">
        <v>82</v>
      </c>
      <c r="E204" s="7" t="s">
        <v>19</v>
      </c>
      <c r="F204" s="12"/>
      <c r="G204" s="13"/>
    </row>
    <row r="205" ht="14.25" customHeight="1">
      <c r="A205" s="5">
        <v>817.0</v>
      </c>
      <c r="B205" s="7" t="s">
        <v>361</v>
      </c>
      <c r="C205" s="7" t="s">
        <v>358</v>
      </c>
      <c r="D205" s="15" t="s">
        <v>54</v>
      </c>
      <c r="E205" s="7" t="s">
        <v>19</v>
      </c>
      <c r="F205" s="12"/>
      <c r="G205" s="13"/>
    </row>
    <row r="206" ht="14.25" customHeight="1">
      <c r="A206" s="5">
        <v>1448.0</v>
      </c>
      <c r="B206" s="7" t="s">
        <v>362</v>
      </c>
      <c r="C206" s="7" t="s">
        <v>358</v>
      </c>
      <c r="D206" s="11" t="s">
        <v>85</v>
      </c>
      <c r="E206" s="7" t="s">
        <v>19</v>
      </c>
      <c r="F206" s="12"/>
      <c r="G206" s="13"/>
    </row>
    <row r="207" ht="14.25" customHeight="1">
      <c r="A207" s="5">
        <v>434.0</v>
      </c>
      <c r="B207" s="7" t="s">
        <v>363</v>
      </c>
      <c r="C207" s="7" t="s">
        <v>358</v>
      </c>
      <c r="D207" s="11" t="s">
        <v>48</v>
      </c>
      <c r="E207" s="14" t="s">
        <v>19</v>
      </c>
      <c r="F207" s="7"/>
      <c r="G207" s="13"/>
    </row>
    <row r="208" ht="14.25" customHeight="1">
      <c r="A208" s="5">
        <v>1339.0</v>
      </c>
      <c r="B208" s="7" t="s">
        <v>364</v>
      </c>
      <c r="C208" s="7" t="s">
        <v>365</v>
      </c>
      <c r="D208" s="11" t="s">
        <v>203</v>
      </c>
      <c r="E208" s="7" t="s">
        <v>19</v>
      </c>
      <c r="F208" s="12"/>
      <c r="G208" s="13"/>
    </row>
    <row r="209" ht="14.25" customHeight="1">
      <c r="A209" s="5">
        <v>1410.0</v>
      </c>
      <c r="B209" s="7" t="s">
        <v>366</v>
      </c>
      <c r="C209" s="7" t="s">
        <v>367</v>
      </c>
      <c r="D209" s="11" t="s">
        <v>69</v>
      </c>
      <c r="E209" s="7" t="s">
        <v>19</v>
      </c>
      <c r="F209" s="12"/>
      <c r="G209" s="13"/>
    </row>
    <row r="210" ht="14.25" customHeight="1">
      <c r="A210" s="5">
        <v>1209.0</v>
      </c>
      <c r="B210" s="7" t="s">
        <v>368</v>
      </c>
      <c r="C210" s="7" t="s">
        <v>367</v>
      </c>
      <c r="D210" s="11" t="s">
        <v>36</v>
      </c>
      <c r="E210" s="7" t="s">
        <v>19</v>
      </c>
      <c r="F210" s="12"/>
      <c r="G210" s="13"/>
    </row>
    <row r="211" ht="14.25" customHeight="1">
      <c r="A211" s="5">
        <v>1178.0</v>
      </c>
      <c r="B211" s="7" t="s">
        <v>369</v>
      </c>
      <c r="C211" s="7" t="s">
        <v>370</v>
      </c>
      <c r="D211" s="11" t="s">
        <v>33</v>
      </c>
      <c r="E211" s="7" t="s">
        <v>19</v>
      </c>
      <c r="F211" s="12"/>
      <c r="G211" s="13"/>
    </row>
    <row r="212" ht="14.25" customHeight="1">
      <c r="A212" s="5">
        <v>335.0</v>
      </c>
      <c r="B212" s="7" t="s">
        <v>371</v>
      </c>
      <c r="C212" s="7" t="s">
        <v>370</v>
      </c>
      <c r="D212" s="11" t="s">
        <v>129</v>
      </c>
      <c r="E212" s="14" t="s">
        <v>19</v>
      </c>
      <c r="F212" s="7" t="s">
        <v>371</v>
      </c>
      <c r="G212" s="13"/>
    </row>
    <row r="213" ht="14.25" customHeight="1">
      <c r="A213" s="5">
        <v>562.0</v>
      </c>
      <c r="B213" s="7" t="s">
        <v>372</v>
      </c>
      <c r="C213" s="7" t="s">
        <v>370</v>
      </c>
      <c r="D213" s="15" t="s">
        <v>97</v>
      </c>
      <c r="E213" s="14" t="s">
        <v>19</v>
      </c>
      <c r="F213" s="7" t="s">
        <v>371</v>
      </c>
      <c r="G213" s="13"/>
    </row>
    <row r="214" ht="14.25" customHeight="1">
      <c r="A214" s="5">
        <v>417.0</v>
      </c>
      <c r="B214" s="7" t="s">
        <v>373</v>
      </c>
      <c r="C214" s="7" t="s">
        <v>370</v>
      </c>
      <c r="D214" s="11" t="s">
        <v>48</v>
      </c>
      <c r="E214" s="14" t="s">
        <v>19</v>
      </c>
      <c r="F214" s="7" t="s">
        <v>371</v>
      </c>
      <c r="G214" s="13"/>
    </row>
    <row r="215" ht="14.25" customHeight="1">
      <c r="A215" s="5">
        <v>919.0</v>
      </c>
      <c r="B215" s="7" t="s">
        <v>374</v>
      </c>
      <c r="C215" s="7" t="s">
        <v>370</v>
      </c>
      <c r="D215" s="11" t="s">
        <v>89</v>
      </c>
      <c r="E215" s="7" t="s">
        <v>19</v>
      </c>
      <c r="F215" s="12"/>
      <c r="G215" s="13"/>
    </row>
    <row r="216" ht="14.25" customHeight="1">
      <c r="A216" s="5">
        <v>175.0</v>
      </c>
      <c r="B216" s="7" t="s">
        <v>375</v>
      </c>
      <c r="C216" s="7" t="s">
        <v>370</v>
      </c>
      <c r="D216" s="15" t="s">
        <v>56</v>
      </c>
      <c r="E216" s="14" t="s">
        <v>19</v>
      </c>
      <c r="F216" s="7"/>
      <c r="G216" s="13"/>
    </row>
    <row r="217" ht="14.25" customHeight="1">
      <c r="A217" s="5">
        <v>17.0</v>
      </c>
      <c r="B217" s="7" t="s">
        <v>376</v>
      </c>
      <c r="C217" s="14" t="s">
        <v>370</v>
      </c>
      <c r="D217" s="15" t="s">
        <v>50</v>
      </c>
      <c r="E217" s="14" t="s">
        <v>19</v>
      </c>
      <c r="F217" s="7"/>
      <c r="G217" s="13"/>
    </row>
    <row r="218" ht="14.25" customHeight="1">
      <c r="A218" s="5">
        <v>1.0</v>
      </c>
      <c r="B218" s="7" t="s">
        <v>377</v>
      </c>
      <c r="C218" s="14" t="s">
        <v>370</v>
      </c>
      <c r="D218" s="11" t="s">
        <v>106</v>
      </c>
      <c r="E218" s="14" t="s">
        <v>19</v>
      </c>
      <c r="F218" s="7"/>
      <c r="G218" s="13"/>
    </row>
    <row r="219" ht="14.25" customHeight="1">
      <c r="A219" s="5">
        <v>136.0</v>
      </c>
      <c r="B219" s="7" t="s">
        <v>379</v>
      </c>
      <c r="C219" s="7" t="s">
        <v>380</v>
      </c>
      <c r="D219" s="15" t="s">
        <v>56</v>
      </c>
      <c r="E219" s="14" t="s">
        <v>19</v>
      </c>
      <c r="F219" s="7"/>
      <c r="G219" s="13"/>
    </row>
    <row r="220" ht="14.25" customHeight="1">
      <c r="A220" s="5">
        <v>1154.0</v>
      </c>
      <c r="B220" s="7" t="s">
        <v>381</v>
      </c>
      <c r="C220" s="7" t="s">
        <v>380</v>
      </c>
      <c r="D220" s="11" t="s">
        <v>99</v>
      </c>
      <c r="E220" s="7" t="s">
        <v>19</v>
      </c>
      <c r="F220" s="12"/>
      <c r="G220" s="13"/>
    </row>
    <row r="221" ht="14.25" customHeight="1">
      <c r="A221" s="5">
        <v>972.0</v>
      </c>
      <c r="B221" s="7" t="s">
        <v>382</v>
      </c>
      <c r="C221" s="7" t="s">
        <v>380</v>
      </c>
      <c r="D221" s="15" t="s">
        <v>89</v>
      </c>
      <c r="E221" s="7" t="s">
        <v>19</v>
      </c>
      <c r="F221" s="12"/>
      <c r="G221" s="13"/>
    </row>
    <row r="222" ht="14.25" customHeight="1">
      <c r="A222" s="5">
        <v>1291.0</v>
      </c>
      <c r="B222" s="7" t="s">
        <v>383</v>
      </c>
      <c r="C222" s="7" t="s">
        <v>380</v>
      </c>
      <c r="D222" s="11" t="s">
        <v>175</v>
      </c>
      <c r="E222" s="7" t="s">
        <v>19</v>
      </c>
      <c r="F222" s="12"/>
      <c r="G222" s="13"/>
    </row>
    <row r="223" ht="14.25" customHeight="1">
      <c r="A223" s="5">
        <v>344.0</v>
      </c>
      <c r="B223" s="7" t="s">
        <v>384</v>
      </c>
      <c r="C223" s="7" t="s">
        <v>385</v>
      </c>
      <c r="D223" s="15" t="s">
        <v>217</v>
      </c>
      <c r="E223" s="14" t="s">
        <v>19</v>
      </c>
      <c r="F223" s="7"/>
      <c r="G223" s="13"/>
    </row>
    <row r="224" ht="14.25" customHeight="1">
      <c r="A224" s="5">
        <v>585.0</v>
      </c>
      <c r="B224" s="7" t="s">
        <v>386</v>
      </c>
      <c r="C224" s="7" t="s">
        <v>385</v>
      </c>
      <c r="D224" s="15" t="s">
        <v>279</v>
      </c>
      <c r="E224" s="14" t="s">
        <v>19</v>
      </c>
      <c r="F224" s="7" t="s">
        <v>386</v>
      </c>
      <c r="G224" s="13"/>
    </row>
    <row r="225" ht="14.25" customHeight="1">
      <c r="A225" s="5">
        <v>1140.0</v>
      </c>
      <c r="B225" s="7" t="s">
        <v>387</v>
      </c>
      <c r="C225" s="7" t="s">
        <v>385</v>
      </c>
      <c r="D225" s="11" t="s">
        <v>63</v>
      </c>
      <c r="E225" s="7" t="s">
        <v>19</v>
      </c>
      <c r="F225" s="12" t="s">
        <v>388</v>
      </c>
      <c r="G225" s="13"/>
    </row>
    <row r="226" ht="14.25" customHeight="1">
      <c r="A226" s="5">
        <v>78.0</v>
      </c>
      <c r="B226" s="7" t="s">
        <v>389</v>
      </c>
      <c r="C226" s="14" t="s">
        <v>385</v>
      </c>
      <c r="D226" s="15" t="s">
        <v>191</v>
      </c>
      <c r="E226" s="14" t="s">
        <v>19</v>
      </c>
      <c r="F226" s="7" t="s">
        <v>390</v>
      </c>
      <c r="G226" s="13"/>
    </row>
    <row r="227" ht="14.25" customHeight="1">
      <c r="A227" s="5">
        <v>247.0</v>
      </c>
      <c r="B227" s="7" t="s">
        <v>391</v>
      </c>
      <c r="C227" s="7" t="s">
        <v>385</v>
      </c>
      <c r="D227" s="15" t="s">
        <v>74</v>
      </c>
      <c r="E227" s="14" t="s">
        <v>19</v>
      </c>
      <c r="F227" s="7"/>
      <c r="G227" s="13"/>
    </row>
    <row r="228" ht="14.25" customHeight="1">
      <c r="A228" s="5">
        <v>892.0</v>
      </c>
      <c r="B228" s="7" t="s">
        <v>392</v>
      </c>
      <c r="C228" s="7" t="s">
        <v>385</v>
      </c>
      <c r="D228" s="11" t="s">
        <v>26</v>
      </c>
      <c r="E228" s="7" t="s">
        <v>19</v>
      </c>
      <c r="F228" s="12"/>
      <c r="G228" s="13"/>
    </row>
    <row r="229" ht="14.25" customHeight="1">
      <c r="A229" s="5">
        <v>701.0</v>
      </c>
      <c r="B229" s="7" t="s">
        <v>393</v>
      </c>
      <c r="C229" s="7" t="s">
        <v>394</v>
      </c>
      <c r="D229" s="11" t="s">
        <v>99</v>
      </c>
      <c r="E229" s="7" t="s">
        <v>19</v>
      </c>
      <c r="F229" s="12"/>
      <c r="G229" s="13"/>
    </row>
    <row r="230" ht="14.25" customHeight="1">
      <c r="A230" s="5">
        <v>478.0</v>
      </c>
      <c r="B230" s="7" t="s">
        <v>395</v>
      </c>
      <c r="C230" s="7" t="s">
        <v>394</v>
      </c>
      <c r="D230" s="11" t="s">
        <v>108</v>
      </c>
      <c r="E230" s="14" t="s">
        <v>19</v>
      </c>
      <c r="F230" s="7"/>
      <c r="G230" s="13"/>
    </row>
    <row r="231" ht="14.25" customHeight="1">
      <c r="A231" s="5">
        <v>1004.0</v>
      </c>
      <c r="B231" s="7" t="s">
        <v>396</v>
      </c>
      <c r="C231" s="7" t="s">
        <v>394</v>
      </c>
      <c r="D231" s="11" t="s">
        <v>60</v>
      </c>
      <c r="E231" s="7" t="s">
        <v>19</v>
      </c>
      <c r="F231" s="12"/>
      <c r="G231" s="13"/>
    </row>
    <row r="232" ht="14.25" customHeight="1">
      <c r="A232" s="5">
        <v>970.0</v>
      </c>
      <c r="B232" s="7" t="s">
        <v>397</v>
      </c>
      <c r="C232" s="7" t="s">
        <v>398</v>
      </c>
      <c r="D232" s="11" t="s">
        <v>342</v>
      </c>
      <c r="E232" s="7" t="s">
        <v>19</v>
      </c>
      <c r="F232" s="12"/>
      <c r="G232" s="13"/>
    </row>
    <row r="233" ht="14.25" customHeight="1">
      <c r="A233" s="5">
        <v>725.0</v>
      </c>
      <c r="B233" s="7" t="s">
        <v>399</v>
      </c>
      <c r="C233" s="7" t="s">
        <v>398</v>
      </c>
      <c r="D233" s="15" t="s">
        <v>400</v>
      </c>
      <c r="E233" s="7" t="s">
        <v>19</v>
      </c>
      <c r="F233" s="12"/>
      <c r="G233" s="13"/>
    </row>
    <row r="234" ht="14.25" customHeight="1">
      <c r="A234" s="5">
        <v>549.0</v>
      </c>
      <c r="B234" s="7" t="s">
        <v>401</v>
      </c>
      <c r="C234" s="7" t="s">
        <v>398</v>
      </c>
      <c r="D234" s="11" t="s">
        <v>42</v>
      </c>
      <c r="E234" s="14" t="s">
        <v>19</v>
      </c>
      <c r="F234" s="7"/>
      <c r="G234" s="13"/>
    </row>
    <row r="235" ht="14.25" customHeight="1">
      <c r="A235" s="5">
        <v>1134.0</v>
      </c>
      <c r="B235" s="7" t="s">
        <v>402</v>
      </c>
      <c r="C235" s="7" t="s">
        <v>398</v>
      </c>
      <c r="D235" s="11" t="s">
        <v>165</v>
      </c>
      <c r="E235" s="7" t="s">
        <v>19</v>
      </c>
      <c r="F235" s="12"/>
      <c r="G235" s="13"/>
    </row>
    <row r="236" ht="14.25" customHeight="1">
      <c r="A236" s="5">
        <v>845.0</v>
      </c>
      <c r="B236" s="7" t="s">
        <v>403</v>
      </c>
      <c r="C236" s="7" t="s">
        <v>398</v>
      </c>
      <c r="D236" s="11" t="s">
        <v>249</v>
      </c>
      <c r="E236" s="7" t="s">
        <v>19</v>
      </c>
      <c r="F236" s="12"/>
      <c r="G236" s="13"/>
    </row>
    <row r="237" ht="14.25" customHeight="1">
      <c r="A237" s="5">
        <v>1245.0</v>
      </c>
      <c r="B237" s="7" t="s">
        <v>404</v>
      </c>
      <c r="C237" s="7" t="s">
        <v>405</v>
      </c>
      <c r="D237" s="11" t="s">
        <v>33</v>
      </c>
      <c r="E237" s="7" t="s">
        <v>19</v>
      </c>
      <c r="F237" s="12"/>
      <c r="G237" s="13"/>
    </row>
    <row r="238" ht="14.25" customHeight="1">
      <c r="A238" s="5">
        <v>1214.0</v>
      </c>
      <c r="B238" s="7" t="s">
        <v>406</v>
      </c>
      <c r="C238" s="7" t="s">
        <v>407</v>
      </c>
      <c r="D238" s="11" t="s">
        <v>21</v>
      </c>
      <c r="E238" s="7" t="s">
        <v>19</v>
      </c>
      <c r="F238" s="12"/>
      <c r="G238" s="13"/>
    </row>
    <row r="239" ht="14.25" customHeight="1">
      <c r="A239" s="5">
        <v>80.0</v>
      </c>
      <c r="B239" s="7" t="s">
        <v>408</v>
      </c>
      <c r="C239" s="14" t="s">
        <v>409</v>
      </c>
      <c r="D239" s="11" t="s">
        <v>87</v>
      </c>
      <c r="E239" s="14" t="s">
        <v>19</v>
      </c>
      <c r="F239" s="7"/>
      <c r="G239" s="13"/>
    </row>
    <row r="240" ht="14.25" customHeight="1">
      <c r="A240" s="5">
        <v>816.0</v>
      </c>
      <c r="B240" s="7" t="s">
        <v>410</v>
      </c>
      <c r="C240" s="7" t="s">
        <v>411</v>
      </c>
      <c r="D240" s="11" t="s">
        <v>50</v>
      </c>
      <c r="E240" s="7" t="s">
        <v>19</v>
      </c>
      <c r="F240" s="12"/>
      <c r="G240" s="13"/>
    </row>
    <row r="241" ht="14.25" customHeight="1">
      <c r="A241" s="5">
        <v>746.0</v>
      </c>
      <c r="B241" s="7" t="s">
        <v>412</v>
      </c>
      <c r="C241" s="7" t="s">
        <v>411</v>
      </c>
      <c r="D241" s="11" t="s">
        <v>56</v>
      </c>
      <c r="E241" s="7" t="s">
        <v>19</v>
      </c>
      <c r="F241" s="12"/>
      <c r="G241" s="13"/>
    </row>
    <row r="242" ht="14.25" customHeight="1">
      <c r="A242" s="5">
        <v>1392.0</v>
      </c>
      <c r="B242" s="7" t="s">
        <v>413</v>
      </c>
      <c r="C242" s="7" t="s">
        <v>411</v>
      </c>
      <c r="D242" s="11" t="s">
        <v>175</v>
      </c>
      <c r="E242" s="7" t="s">
        <v>19</v>
      </c>
      <c r="F242" s="12"/>
      <c r="G242" s="13"/>
    </row>
    <row r="243" ht="14.25" customHeight="1">
      <c r="A243" s="5">
        <v>135.0</v>
      </c>
      <c r="B243" s="7" t="s">
        <v>414</v>
      </c>
      <c r="C243" s="7" t="s">
        <v>415</v>
      </c>
      <c r="D243" s="11" t="s">
        <v>91</v>
      </c>
      <c r="E243" s="14" t="s">
        <v>19</v>
      </c>
      <c r="F243" s="7"/>
      <c r="G243" s="13"/>
    </row>
    <row r="244" ht="14.25" customHeight="1">
      <c r="A244" s="5">
        <v>309.0</v>
      </c>
      <c r="B244" s="7" t="s">
        <v>416</v>
      </c>
      <c r="C244" s="7" t="s">
        <v>415</v>
      </c>
      <c r="D244" s="11" t="s">
        <v>129</v>
      </c>
      <c r="E244" s="14" t="s">
        <v>19</v>
      </c>
      <c r="F244" s="7"/>
      <c r="G244" s="13"/>
    </row>
    <row r="245" ht="14.25" customHeight="1">
      <c r="A245" s="5">
        <v>1058.0</v>
      </c>
      <c r="B245" s="7" t="s">
        <v>417</v>
      </c>
      <c r="C245" s="7" t="s">
        <v>418</v>
      </c>
      <c r="D245" s="11" t="s">
        <v>74</v>
      </c>
      <c r="E245" s="7" t="s">
        <v>19</v>
      </c>
      <c r="F245" s="12"/>
      <c r="G245" s="13"/>
    </row>
    <row r="246" ht="14.25" customHeight="1">
      <c r="A246" s="5">
        <v>968.0</v>
      </c>
      <c r="B246" s="7" t="s">
        <v>419</v>
      </c>
      <c r="C246" s="7" t="s">
        <v>418</v>
      </c>
      <c r="D246" s="11" t="s">
        <v>142</v>
      </c>
      <c r="E246" s="7" t="s">
        <v>19</v>
      </c>
      <c r="F246" s="12"/>
      <c r="G246" s="13"/>
    </row>
    <row r="247" ht="14.25" customHeight="1">
      <c r="A247" s="5">
        <v>292.0</v>
      </c>
      <c r="B247" s="7" t="s">
        <v>420</v>
      </c>
      <c r="C247" s="7" t="s">
        <v>421</v>
      </c>
      <c r="D247" s="11" t="s">
        <v>191</v>
      </c>
      <c r="E247" s="14" t="s">
        <v>19</v>
      </c>
      <c r="F247" s="7"/>
      <c r="G247" s="13"/>
    </row>
    <row r="248" ht="14.25" customHeight="1">
      <c r="A248" s="5">
        <v>740.0</v>
      </c>
      <c r="B248" s="7" t="s">
        <v>422</v>
      </c>
      <c r="C248" s="7" t="s">
        <v>421</v>
      </c>
      <c r="D248" s="15" t="s">
        <v>76</v>
      </c>
      <c r="E248" s="7" t="s">
        <v>19</v>
      </c>
      <c r="F248" s="12"/>
      <c r="G248" s="13"/>
    </row>
    <row r="249" ht="14.25" customHeight="1">
      <c r="A249" s="5">
        <v>393.0</v>
      </c>
      <c r="B249" s="7" t="s">
        <v>423</v>
      </c>
      <c r="C249" s="7" t="s">
        <v>421</v>
      </c>
      <c r="D249" s="20" t="s">
        <v>122</v>
      </c>
      <c r="E249" s="14" t="s">
        <v>19</v>
      </c>
      <c r="F249" s="7"/>
      <c r="G249" s="13"/>
    </row>
    <row r="250" ht="14.25" customHeight="1">
      <c r="A250" s="5">
        <v>1195.0</v>
      </c>
      <c r="B250" s="7" t="s">
        <v>424</v>
      </c>
      <c r="C250" s="7" t="s">
        <v>421</v>
      </c>
      <c r="D250" s="11" t="s">
        <v>281</v>
      </c>
      <c r="E250" s="7" t="s">
        <v>19</v>
      </c>
      <c r="F250" s="12"/>
      <c r="G250" s="13"/>
    </row>
    <row r="251" ht="14.25" customHeight="1">
      <c r="A251" s="5">
        <v>305.0</v>
      </c>
      <c r="B251" s="7" t="s">
        <v>425</v>
      </c>
      <c r="C251" s="7" t="s">
        <v>421</v>
      </c>
      <c r="D251" s="15" t="s">
        <v>115</v>
      </c>
      <c r="E251" s="14" t="s">
        <v>19</v>
      </c>
      <c r="F251" s="7"/>
      <c r="G251" s="13"/>
    </row>
    <row r="252" ht="14.25" customHeight="1">
      <c r="A252" s="5">
        <v>530.0</v>
      </c>
      <c r="B252" s="7" t="s">
        <v>426</v>
      </c>
      <c r="C252" s="7" t="s">
        <v>427</v>
      </c>
      <c r="D252" s="15" t="s">
        <v>108</v>
      </c>
      <c r="E252" s="14" t="s">
        <v>19</v>
      </c>
      <c r="F252" s="7"/>
      <c r="G252" s="13"/>
    </row>
    <row r="253" ht="14.25" customHeight="1">
      <c r="A253" s="5">
        <v>63.0</v>
      </c>
      <c r="B253" s="7" t="s">
        <v>428</v>
      </c>
      <c r="C253" s="14" t="s">
        <v>429</v>
      </c>
      <c r="D253" s="15" t="s">
        <v>50</v>
      </c>
      <c r="E253" s="14" t="s">
        <v>19</v>
      </c>
      <c r="F253" s="7"/>
      <c r="G253" s="13"/>
    </row>
    <row r="254" ht="14.25" customHeight="1">
      <c r="A254" s="5">
        <v>314.0</v>
      </c>
      <c r="B254" s="7" t="s">
        <v>430</v>
      </c>
      <c r="C254" s="7" t="s">
        <v>431</v>
      </c>
      <c r="D254" s="15" t="s">
        <v>115</v>
      </c>
      <c r="E254" s="14" t="s">
        <v>19</v>
      </c>
      <c r="F254" s="7"/>
      <c r="G254" s="13"/>
    </row>
    <row r="255" ht="14.25" customHeight="1">
      <c r="A255" s="5">
        <v>1228.0</v>
      </c>
      <c r="B255" s="7" t="s">
        <v>432</v>
      </c>
      <c r="C255" s="7" t="s">
        <v>431</v>
      </c>
      <c r="D255" s="7" t="s">
        <v>33</v>
      </c>
      <c r="E255" s="7" t="s">
        <v>19</v>
      </c>
      <c r="F255" s="10"/>
      <c r="G255" s="13"/>
    </row>
    <row r="256" ht="14.25" customHeight="1">
      <c r="A256" s="5">
        <v>569.0</v>
      </c>
      <c r="B256" s="7" t="s">
        <v>433</v>
      </c>
      <c r="C256" s="7" t="s">
        <v>431</v>
      </c>
      <c r="D256" s="11" t="s">
        <v>279</v>
      </c>
      <c r="E256" s="14" t="s">
        <v>19</v>
      </c>
      <c r="F256" s="7"/>
      <c r="G256" s="13"/>
    </row>
    <row r="257" ht="14.25" customHeight="1">
      <c r="A257" s="5">
        <v>605.0</v>
      </c>
      <c r="B257" s="7" t="s">
        <v>434</v>
      </c>
      <c r="C257" s="7" t="s">
        <v>431</v>
      </c>
      <c r="D257" s="11" t="s">
        <v>45</v>
      </c>
      <c r="E257" s="14" t="s">
        <v>19</v>
      </c>
      <c r="F257" s="20"/>
      <c r="G257" s="13"/>
    </row>
    <row r="258" ht="14.25" customHeight="1">
      <c r="A258" s="5">
        <v>1292.0</v>
      </c>
      <c r="B258" s="7" t="s">
        <v>435</v>
      </c>
      <c r="C258" s="7" t="s">
        <v>431</v>
      </c>
      <c r="D258" s="11" t="s">
        <v>281</v>
      </c>
      <c r="E258" s="7" t="s">
        <v>19</v>
      </c>
      <c r="F258" s="12"/>
      <c r="G258" s="13"/>
    </row>
    <row r="259" ht="14.25" customHeight="1">
      <c r="A259" s="5">
        <v>108.0</v>
      </c>
      <c r="B259" s="7" t="s">
        <v>436</v>
      </c>
      <c r="C259" s="7" t="s">
        <v>431</v>
      </c>
      <c r="D259" s="11" t="s">
        <v>122</v>
      </c>
      <c r="E259" s="14" t="s">
        <v>19</v>
      </c>
      <c r="F259" s="7"/>
      <c r="G259" s="13"/>
    </row>
    <row r="260" ht="14.25" customHeight="1">
      <c r="A260" s="5">
        <v>495.0</v>
      </c>
      <c r="B260" s="7" t="s">
        <v>437</v>
      </c>
      <c r="C260" s="7" t="s">
        <v>431</v>
      </c>
      <c r="D260" s="11" t="s">
        <v>28</v>
      </c>
      <c r="E260" s="14" t="s">
        <v>19</v>
      </c>
      <c r="F260" s="7"/>
      <c r="G260" s="13"/>
    </row>
    <row r="261" ht="14.25" customHeight="1">
      <c r="A261" s="5">
        <v>9.0</v>
      </c>
      <c r="B261" s="7" t="s">
        <v>438</v>
      </c>
      <c r="C261" s="7" t="s">
        <v>431</v>
      </c>
      <c r="D261" s="15" t="s">
        <v>30</v>
      </c>
      <c r="E261" s="14" t="s">
        <v>19</v>
      </c>
      <c r="F261" s="7"/>
      <c r="G261" s="13"/>
    </row>
    <row r="262" ht="14.25" customHeight="1">
      <c r="A262" s="5">
        <v>1346.0</v>
      </c>
      <c r="B262" s="7" t="s">
        <v>439</v>
      </c>
      <c r="C262" s="7" t="s">
        <v>431</v>
      </c>
      <c r="D262" s="11" t="s">
        <v>351</v>
      </c>
      <c r="E262" s="7" t="s">
        <v>19</v>
      </c>
      <c r="F262" s="12"/>
      <c r="G262" s="13"/>
    </row>
    <row r="263" ht="14.25" customHeight="1">
      <c r="A263" s="5">
        <v>940.0</v>
      </c>
      <c r="B263" s="7" t="s">
        <v>440</v>
      </c>
      <c r="C263" s="7" t="s">
        <v>431</v>
      </c>
      <c r="D263" s="15" t="s">
        <v>113</v>
      </c>
      <c r="E263" s="7" t="s">
        <v>19</v>
      </c>
      <c r="F263" s="12"/>
      <c r="G263" s="13"/>
    </row>
    <row r="264" ht="14.25" customHeight="1">
      <c r="A264" s="5">
        <v>20.0</v>
      </c>
      <c r="B264" s="7" t="s">
        <v>441</v>
      </c>
      <c r="C264" s="14" t="s">
        <v>431</v>
      </c>
      <c r="D264" s="15" t="s">
        <v>142</v>
      </c>
      <c r="E264" s="14" t="s">
        <v>19</v>
      </c>
      <c r="F264" s="7"/>
      <c r="G264" s="13"/>
    </row>
    <row r="265" ht="14.25" customHeight="1">
      <c r="A265" s="5">
        <v>999.0</v>
      </c>
      <c r="B265" s="7" t="s">
        <v>442</v>
      </c>
      <c r="C265" s="7" t="s">
        <v>431</v>
      </c>
      <c r="D265" s="15" t="s">
        <v>238</v>
      </c>
      <c r="E265" s="7" t="s">
        <v>19</v>
      </c>
      <c r="F265" s="12"/>
      <c r="G265" s="13"/>
    </row>
    <row r="266" ht="14.25" customHeight="1">
      <c r="A266" s="5">
        <v>868.0</v>
      </c>
      <c r="B266" s="7" t="s">
        <v>443</v>
      </c>
      <c r="C266" s="7" t="s">
        <v>444</v>
      </c>
      <c r="D266" s="15" t="s">
        <v>26</v>
      </c>
      <c r="E266" s="7" t="s">
        <v>19</v>
      </c>
      <c r="F266" s="12"/>
      <c r="G266" s="13"/>
    </row>
    <row r="267" ht="14.25" customHeight="1">
      <c r="A267" s="5">
        <v>1296.0</v>
      </c>
      <c r="B267" s="7" t="s">
        <v>445</v>
      </c>
      <c r="C267" s="7" t="s">
        <v>444</v>
      </c>
      <c r="D267" s="11" t="s">
        <v>203</v>
      </c>
      <c r="E267" s="7" t="s">
        <v>19</v>
      </c>
      <c r="F267" s="12"/>
      <c r="G267" s="13"/>
    </row>
    <row r="268" ht="14.25" customHeight="1">
      <c r="A268" s="5">
        <v>140.0</v>
      </c>
      <c r="B268" s="7" t="s">
        <v>446</v>
      </c>
      <c r="C268" s="7" t="s">
        <v>444</v>
      </c>
      <c r="D268" s="11" t="s">
        <v>122</v>
      </c>
      <c r="E268" s="14" t="s">
        <v>19</v>
      </c>
      <c r="F268" s="7"/>
      <c r="G268" s="13"/>
    </row>
    <row r="269" ht="14.25" customHeight="1">
      <c r="A269" s="5">
        <v>429.0</v>
      </c>
      <c r="B269" s="7" t="s">
        <v>447</v>
      </c>
      <c r="C269" s="7" t="s">
        <v>444</v>
      </c>
      <c r="D269" s="11" t="s">
        <v>111</v>
      </c>
      <c r="E269" s="14" t="s">
        <v>19</v>
      </c>
      <c r="F269" s="7"/>
      <c r="G269" s="13"/>
    </row>
    <row r="270" ht="14.25" customHeight="1">
      <c r="A270" s="5">
        <v>1136.0</v>
      </c>
      <c r="B270" s="7" t="s">
        <v>448</v>
      </c>
      <c r="C270" s="7" t="s">
        <v>449</v>
      </c>
      <c r="D270" s="11" t="s">
        <v>191</v>
      </c>
      <c r="E270" s="7" t="s">
        <v>19</v>
      </c>
      <c r="F270" s="12"/>
      <c r="G270" s="13"/>
    </row>
    <row r="271" ht="14.25" customHeight="1">
      <c r="A271" s="5">
        <v>519.0</v>
      </c>
      <c r="B271" s="7" t="s">
        <v>450</v>
      </c>
      <c r="C271" s="7" t="s">
        <v>451</v>
      </c>
      <c r="D271" s="11" t="s">
        <v>42</v>
      </c>
      <c r="E271" s="14" t="s">
        <v>19</v>
      </c>
      <c r="F271" s="7"/>
      <c r="G271" s="13"/>
    </row>
    <row r="272" ht="14.25" customHeight="1">
      <c r="A272" s="5">
        <v>776.0</v>
      </c>
      <c r="B272" s="7" t="s">
        <v>452</v>
      </c>
      <c r="C272" s="7" t="s">
        <v>451</v>
      </c>
      <c r="D272" s="15" t="s">
        <v>346</v>
      </c>
      <c r="E272" s="7" t="s">
        <v>19</v>
      </c>
      <c r="F272" s="12"/>
      <c r="G272" s="13"/>
    </row>
    <row r="273" ht="14.25" customHeight="1">
      <c r="A273" s="5">
        <v>969.0</v>
      </c>
      <c r="B273" s="7" t="s">
        <v>453</v>
      </c>
      <c r="C273" s="7" t="s">
        <v>451</v>
      </c>
      <c r="D273" s="11" t="s">
        <v>342</v>
      </c>
      <c r="E273" s="7" t="s">
        <v>19</v>
      </c>
      <c r="F273" s="12"/>
      <c r="G273" s="13"/>
    </row>
    <row r="274" ht="14.25" customHeight="1">
      <c r="A274" s="5">
        <v>1259.0</v>
      </c>
      <c r="B274" s="7" t="s">
        <v>454</v>
      </c>
      <c r="C274" s="7" t="s">
        <v>455</v>
      </c>
      <c r="D274" s="11" t="s">
        <v>21</v>
      </c>
      <c r="E274" s="7" t="s">
        <v>19</v>
      </c>
      <c r="F274" s="12"/>
      <c r="G274" s="13"/>
    </row>
    <row r="275" ht="14.25" customHeight="1">
      <c r="A275" s="5">
        <v>246.0</v>
      </c>
      <c r="B275" s="7" t="s">
        <v>456</v>
      </c>
      <c r="C275" s="7" t="s">
        <v>457</v>
      </c>
      <c r="D275" s="15" t="s">
        <v>58</v>
      </c>
      <c r="E275" s="14" t="s">
        <v>19</v>
      </c>
      <c r="F275" s="7"/>
      <c r="G275" s="13"/>
    </row>
    <row r="276" ht="14.25" customHeight="1">
      <c r="A276" s="5">
        <v>197.0</v>
      </c>
      <c r="B276" s="7" t="s">
        <v>458</v>
      </c>
      <c r="C276" s="7" t="s">
        <v>459</v>
      </c>
      <c r="D276" s="20" t="s">
        <v>119</v>
      </c>
      <c r="E276" s="14" t="s">
        <v>19</v>
      </c>
      <c r="F276" s="7"/>
      <c r="G276" s="13"/>
    </row>
    <row r="277" ht="14.25" customHeight="1">
      <c r="A277" s="5">
        <v>664.0</v>
      </c>
      <c r="B277" s="7" t="s">
        <v>460</v>
      </c>
      <c r="C277" s="7" t="s">
        <v>459</v>
      </c>
      <c r="D277" s="11" t="s">
        <v>315</v>
      </c>
      <c r="E277" s="14" t="s">
        <v>19</v>
      </c>
      <c r="F277" s="12"/>
      <c r="G277" s="13"/>
    </row>
    <row r="278" ht="14.25" customHeight="1">
      <c r="A278" s="5">
        <v>307.0</v>
      </c>
      <c r="B278" s="7" t="s">
        <v>461</v>
      </c>
      <c r="C278" s="7" t="s">
        <v>459</v>
      </c>
      <c r="D278" s="11" t="s">
        <v>115</v>
      </c>
      <c r="E278" s="14" t="s">
        <v>19</v>
      </c>
      <c r="F278" s="7" t="s">
        <v>462</v>
      </c>
      <c r="G278" s="13"/>
    </row>
    <row r="279" ht="14.25" customHeight="1">
      <c r="A279" s="5">
        <v>437.0</v>
      </c>
      <c r="B279" s="7" t="s">
        <v>463</v>
      </c>
      <c r="C279" s="7" t="s">
        <v>459</v>
      </c>
      <c r="D279" s="11" t="s">
        <v>111</v>
      </c>
      <c r="E279" s="14" t="s">
        <v>19</v>
      </c>
      <c r="F279" s="7" t="s">
        <v>462</v>
      </c>
      <c r="G279" s="13"/>
    </row>
    <row r="280" ht="14.25" customHeight="1">
      <c r="A280" s="5">
        <v>215.0</v>
      </c>
      <c r="B280" s="7" t="s">
        <v>464</v>
      </c>
      <c r="C280" s="7" t="s">
        <v>459</v>
      </c>
      <c r="D280" s="11" t="s">
        <v>122</v>
      </c>
      <c r="E280" s="14" t="s">
        <v>19</v>
      </c>
      <c r="F280" s="7"/>
      <c r="G280" s="13"/>
    </row>
    <row r="281" ht="14.25" customHeight="1">
      <c r="A281" s="5">
        <v>47.0</v>
      </c>
      <c r="B281" s="7" t="s">
        <v>465</v>
      </c>
      <c r="C281" s="14" t="s">
        <v>459</v>
      </c>
      <c r="D281" s="11" t="s">
        <v>195</v>
      </c>
      <c r="E281" s="14" t="s">
        <v>19</v>
      </c>
      <c r="F281" s="7"/>
      <c r="G281" s="13"/>
    </row>
    <row r="282" ht="14.25" customHeight="1">
      <c r="A282" s="5">
        <v>814.0</v>
      </c>
      <c r="B282" s="7" t="s">
        <v>466</v>
      </c>
      <c r="C282" s="7" t="s">
        <v>459</v>
      </c>
      <c r="D282" s="11" t="s">
        <v>117</v>
      </c>
      <c r="E282" s="7" t="s">
        <v>19</v>
      </c>
      <c r="F282" s="12"/>
      <c r="G282" s="13"/>
    </row>
    <row r="283" ht="14.25" customHeight="1">
      <c r="A283" s="5">
        <v>1332.0</v>
      </c>
      <c r="B283" s="7" t="s">
        <v>467</v>
      </c>
      <c r="C283" s="7" t="s">
        <v>459</v>
      </c>
      <c r="D283" s="11" t="s">
        <v>203</v>
      </c>
      <c r="E283" s="7" t="s">
        <v>19</v>
      </c>
      <c r="F283" s="12" t="s">
        <v>468</v>
      </c>
      <c r="G283" s="13"/>
    </row>
    <row r="284" ht="14.25" customHeight="1">
      <c r="A284" s="5">
        <v>1107.0</v>
      </c>
      <c r="B284" s="7" t="s">
        <v>469</v>
      </c>
      <c r="C284" s="7" t="s">
        <v>459</v>
      </c>
      <c r="D284" s="11" t="s">
        <v>238</v>
      </c>
      <c r="E284" s="7" t="s">
        <v>19</v>
      </c>
      <c r="F284" s="12" t="s">
        <v>468</v>
      </c>
      <c r="G284" s="13"/>
    </row>
    <row r="285" ht="14.25" customHeight="1">
      <c r="A285" s="5">
        <v>1441.0</v>
      </c>
      <c r="B285" s="7" t="s">
        <v>470</v>
      </c>
      <c r="C285" s="7" t="s">
        <v>459</v>
      </c>
      <c r="D285" s="11" t="s">
        <v>351</v>
      </c>
      <c r="E285" s="7" t="s">
        <v>19</v>
      </c>
      <c r="F285" s="12" t="s">
        <v>468</v>
      </c>
      <c r="G285" s="13"/>
    </row>
    <row r="286" ht="14.25" customHeight="1">
      <c r="A286" s="5">
        <v>1153.0</v>
      </c>
      <c r="B286" s="7" t="s">
        <v>471</v>
      </c>
      <c r="C286" s="7" t="s">
        <v>459</v>
      </c>
      <c r="D286" s="11" t="s">
        <v>63</v>
      </c>
      <c r="E286" s="7" t="s">
        <v>19</v>
      </c>
      <c r="F286" s="12" t="s">
        <v>468</v>
      </c>
      <c r="G286" s="13"/>
    </row>
    <row r="287" ht="14.25" customHeight="1">
      <c r="A287" s="5">
        <v>828.0</v>
      </c>
      <c r="B287" s="7" t="s">
        <v>472</v>
      </c>
      <c r="C287" s="7" t="s">
        <v>473</v>
      </c>
      <c r="D287" s="11" t="s">
        <v>54</v>
      </c>
      <c r="E287" s="7" t="s">
        <v>19</v>
      </c>
      <c r="F287" s="12"/>
      <c r="G287" s="13"/>
    </row>
    <row r="288" ht="14.25" customHeight="1">
      <c r="A288" s="5">
        <v>1029.0</v>
      </c>
      <c r="B288" s="7" t="s">
        <v>474</v>
      </c>
      <c r="C288" s="7" t="s">
        <v>473</v>
      </c>
      <c r="D288" s="11" t="s">
        <v>60</v>
      </c>
      <c r="E288" s="7" t="s">
        <v>19</v>
      </c>
      <c r="F288" s="12"/>
      <c r="G288" s="13"/>
    </row>
    <row r="289" ht="14.25" customHeight="1">
      <c r="A289" s="5">
        <v>603.0</v>
      </c>
      <c r="B289" s="7" t="s">
        <v>475</v>
      </c>
      <c r="C289" s="7" t="s">
        <v>473</v>
      </c>
      <c r="D289" s="11" t="s">
        <v>97</v>
      </c>
      <c r="E289" s="14" t="s">
        <v>19</v>
      </c>
      <c r="F289" s="20"/>
      <c r="G289" s="13"/>
    </row>
    <row r="290" ht="14.25" customHeight="1">
      <c r="A290" s="5">
        <v>211.0</v>
      </c>
      <c r="B290" s="7" t="s">
        <v>476</v>
      </c>
      <c r="C290" s="7" t="s">
        <v>477</v>
      </c>
      <c r="D290" s="15" t="s">
        <v>24</v>
      </c>
      <c r="E290" s="14" t="s">
        <v>19</v>
      </c>
      <c r="F290" s="7"/>
      <c r="G290" s="13"/>
    </row>
    <row r="291" ht="14.25" customHeight="1">
      <c r="A291" s="5">
        <v>221.0</v>
      </c>
      <c r="B291" s="7" t="s">
        <v>478</v>
      </c>
      <c r="C291" s="7" t="s">
        <v>477</v>
      </c>
      <c r="D291" s="15" t="s">
        <v>119</v>
      </c>
      <c r="E291" s="14" t="s">
        <v>19</v>
      </c>
      <c r="F291" s="7"/>
      <c r="G291" s="13"/>
    </row>
    <row r="292" ht="14.25" customHeight="1">
      <c r="A292" s="5">
        <v>705.0</v>
      </c>
      <c r="B292" s="7" t="s">
        <v>479</v>
      </c>
      <c r="C292" s="7" t="s">
        <v>477</v>
      </c>
      <c r="D292" s="15" t="s">
        <v>76</v>
      </c>
      <c r="E292" s="7" t="s">
        <v>19</v>
      </c>
      <c r="F292" s="12"/>
      <c r="G292" s="13"/>
    </row>
    <row r="293" ht="14.25" customHeight="1">
      <c r="A293" s="5">
        <v>620.0</v>
      </c>
      <c r="B293" s="7" t="s">
        <v>480</v>
      </c>
      <c r="C293" s="7" t="s">
        <v>477</v>
      </c>
      <c r="D293" s="15" t="s">
        <v>279</v>
      </c>
      <c r="E293" s="14" t="s">
        <v>19</v>
      </c>
      <c r="F293" s="20"/>
      <c r="G293" s="13"/>
    </row>
    <row r="294" ht="14.25" customHeight="1">
      <c r="A294" s="5">
        <v>1255.0</v>
      </c>
      <c r="B294" s="7" t="s">
        <v>481</v>
      </c>
      <c r="C294" s="7" t="s">
        <v>477</v>
      </c>
      <c r="D294" s="11" t="s">
        <v>281</v>
      </c>
      <c r="E294" s="7" t="s">
        <v>19</v>
      </c>
      <c r="F294" s="12"/>
      <c r="G294" s="13"/>
    </row>
    <row r="295" ht="14.25" customHeight="1">
      <c r="A295" s="5">
        <v>386.0</v>
      </c>
      <c r="B295" s="7" t="s">
        <v>482</v>
      </c>
      <c r="C295" s="7" t="s">
        <v>477</v>
      </c>
      <c r="D295" s="11" t="s">
        <v>217</v>
      </c>
      <c r="E295" s="14" t="s">
        <v>19</v>
      </c>
      <c r="F295" s="7"/>
      <c r="G295" s="13"/>
    </row>
    <row r="296" ht="14.25" customHeight="1">
      <c r="A296" s="5">
        <v>242.0</v>
      </c>
      <c r="B296" s="7" t="s">
        <v>483</v>
      </c>
      <c r="C296" s="7" t="s">
        <v>477</v>
      </c>
      <c r="D296" s="11" t="s">
        <v>142</v>
      </c>
      <c r="E296" s="14" t="s">
        <v>19</v>
      </c>
      <c r="F296" s="7"/>
      <c r="G296" s="13"/>
    </row>
    <row r="297" ht="14.25" customHeight="1">
      <c r="A297" s="5">
        <v>1206.0</v>
      </c>
      <c r="B297" s="7" t="s">
        <v>484</v>
      </c>
      <c r="C297" s="7" t="s">
        <v>477</v>
      </c>
      <c r="D297" s="11" t="s">
        <v>113</v>
      </c>
      <c r="E297" s="7" t="s">
        <v>19</v>
      </c>
      <c r="F297" s="12"/>
      <c r="G297" s="13"/>
    </row>
    <row r="298" ht="14.25" customHeight="1">
      <c r="A298" s="5">
        <v>1050.0</v>
      </c>
      <c r="B298" s="7" t="s">
        <v>485</v>
      </c>
      <c r="C298" s="7" t="s">
        <v>486</v>
      </c>
      <c r="D298" s="11" t="s">
        <v>66</v>
      </c>
      <c r="E298" s="7" t="s">
        <v>19</v>
      </c>
      <c r="F298" s="12"/>
      <c r="G298" s="13"/>
    </row>
    <row r="299" ht="14.25" customHeight="1">
      <c r="A299" s="5">
        <v>1090.0</v>
      </c>
      <c r="B299" s="7" t="s">
        <v>487</v>
      </c>
      <c r="C299" s="7" t="s">
        <v>486</v>
      </c>
      <c r="D299" s="11" t="s">
        <v>36</v>
      </c>
      <c r="E299" s="7" t="s">
        <v>19</v>
      </c>
      <c r="F299" s="12"/>
      <c r="G299" s="13"/>
    </row>
    <row r="300" ht="14.25" customHeight="1">
      <c r="A300" s="5">
        <v>1449.0</v>
      </c>
      <c r="B300" s="7" t="s">
        <v>488</v>
      </c>
      <c r="C300" s="7" t="s">
        <v>486</v>
      </c>
      <c r="D300" s="11" t="s">
        <v>18</v>
      </c>
      <c r="E300" s="7" t="s">
        <v>19</v>
      </c>
      <c r="F300" s="12"/>
      <c r="G300" s="13"/>
    </row>
    <row r="301" ht="14.25" customHeight="1">
      <c r="A301" s="5">
        <v>1305.0</v>
      </c>
      <c r="B301" s="7" t="s">
        <v>489</v>
      </c>
      <c r="C301" s="7" t="s">
        <v>486</v>
      </c>
      <c r="D301" s="11" t="s">
        <v>69</v>
      </c>
      <c r="E301" s="7" t="s">
        <v>19</v>
      </c>
      <c r="F301" s="12"/>
      <c r="G301" s="13"/>
    </row>
    <row r="302" ht="14.25" customHeight="1">
      <c r="A302" s="5">
        <v>1313.0</v>
      </c>
      <c r="B302" s="7" t="s">
        <v>490</v>
      </c>
      <c r="C302" s="7" t="s">
        <v>486</v>
      </c>
      <c r="D302" s="11" t="s">
        <v>21</v>
      </c>
      <c r="E302" s="7" t="s">
        <v>19</v>
      </c>
      <c r="F302" s="12"/>
      <c r="G302" s="13"/>
    </row>
    <row r="303" ht="14.25" customHeight="1">
      <c r="A303" s="5">
        <v>1092.0</v>
      </c>
      <c r="B303" s="7" t="s">
        <v>491</v>
      </c>
      <c r="C303" s="7" t="s">
        <v>492</v>
      </c>
      <c r="D303" s="11" t="s">
        <v>36</v>
      </c>
      <c r="E303" s="7" t="s">
        <v>19</v>
      </c>
      <c r="F303" s="12"/>
      <c r="G303" s="13"/>
    </row>
    <row r="304" ht="14.25" customHeight="1">
      <c r="A304" s="5">
        <v>1266.0</v>
      </c>
      <c r="B304" s="7" t="s">
        <v>493</v>
      </c>
      <c r="C304" s="7" t="s">
        <v>494</v>
      </c>
      <c r="D304" s="11" t="s">
        <v>21</v>
      </c>
      <c r="E304" s="7" t="s">
        <v>19</v>
      </c>
      <c r="F304" s="12"/>
      <c r="G304" s="13"/>
    </row>
    <row r="305" ht="14.25" customHeight="1">
      <c r="A305" s="5">
        <v>408.0</v>
      </c>
      <c r="B305" s="7" t="s">
        <v>495</v>
      </c>
      <c r="C305" s="7" t="s">
        <v>494</v>
      </c>
      <c r="D305" s="11" t="s">
        <v>48</v>
      </c>
      <c r="E305" s="14" t="s">
        <v>19</v>
      </c>
      <c r="F305" s="7"/>
      <c r="G305" s="13"/>
    </row>
    <row r="306" ht="14.25" customHeight="1">
      <c r="A306" s="5">
        <v>843.0</v>
      </c>
      <c r="B306" s="7" t="s">
        <v>496</v>
      </c>
      <c r="C306" s="7" t="s">
        <v>497</v>
      </c>
      <c r="D306" s="15" t="s">
        <v>249</v>
      </c>
      <c r="E306" s="7" t="s">
        <v>19</v>
      </c>
      <c r="F306" s="12"/>
      <c r="G306" s="13"/>
    </row>
    <row r="307" ht="14.25" customHeight="1">
      <c r="A307" s="5">
        <v>592.0</v>
      </c>
      <c r="B307" s="7" t="s">
        <v>498</v>
      </c>
      <c r="C307" s="7" t="s">
        <v>497</v>
      </c>
      <c r="D307" s="11" t="s">
        <v>151</v>
      </c>
      <c r="E307" s="14" t="s">
        <v>19</v>
      </c>
      <c r="F307" s="7"/>
      <c r="G307" s="13"/>
    </row>
    <row r="308" ht="14.25" customHeight="1">
      <c r="A308" s="5">
        <v>1118.0</v>
      </c>
      <c r="B308" s="7" t="s">
        <v>499</v>
      </c>
      <c r="C308" s="7" t="s">
        <v>497</v>
      </c>
      <c r="D308" s="11" t="s">
        <v>147</v>
      </c>
      <c r="E308" s="7" t="s">
        <v>19</v>
      </c>
      <c r="F308" s="12"/>
      <c r="G308" s="13"/>
    </row>
    <row r="309" ht="14.25" customHeight="1">
      <c r="A309" s="5">
        <v>167.0</v>
      </c>
      <c r="B309" s="7" t="s">
        <v>500</v>
      </c>
      <c r="C309" s="7" t="s">
        <v>501</v>
      </c>
      <c r="D309" s="15" t="s">
        <v>56</v>
      </c>
      <c r="E309" s="14" t="s">
        <v>19</v>
      </c>
      <c r="F309" s="7"/>
      <c r="G309" s="13"/>
    </row>
    <row r="310" ht="14.25" customHeight="1">
      <c r="A310" s="5">
        <v>27.0</v>
      </c>
      <c r="B310" s="7" t="s">
        <v>502</v>
      </c>
      <c r="C310" s="7" t="s">
        <v>501</v>
      </c>
      <c r="D310" s="15" t="s">
        <v>106</v>
      </c>
      <c r="E310" s="14" t="s">
        <v>19</v>
      </c>
      <c r="F310" s="7"/>
      <c r="G310" s="13"/>
    </row>
    <row r="311" ht="14.25" customHeight="1">
      <c r="A311" s="5">
        <v>987.0</v>
      </c>
      <c r="B311" s="7" t="s">
        <v>503</v>
      </c>
      <c r="C311" s="7" t="s">
        <v>501</v>
      </c>
      <c r="D311" s="11" t="s">
        <v>60</v>
      </c>
      <c r="E311" s="7" t="s">
        <v>19</v>
      </c>
      <c r="F311" s="12" t="s">
        <v>504</v>
      </c>
      <c r="G311" s="13"/>
    </row>
    <row r="312" ht="14.25" customHeight="1">
      <c r="A312" s="5">
        <v>352.0</v>
      </c>
      <c r="B312" s="7" t="s">
        <v>504</v>
      </c>
      <c r="C312" s="7" t="s">
        <v>501</v>
      </c>
      <c r="D312" s="15" t="s">
        <v>125</v>
      </c>
      <c r="E312" s="14" t="s">
        <v>19</v>
      </c>
      <c r="F312" s="12" t="s">
        <v>504</v>
      </c>
      <c r="G312" s="13"/>
    </row>
    <row r="313" ht="14.25" customHeight="1">
      <c r="A313" s="5">
        <v>1353.0</v>
      </c>
      <c r="B313" s="7" t="s">
        <v>505</v>
      </c>
      <c r="C313" s="7" t="s">
        <v>501</v>
      </c>
      <c r="D313" s="11" t="s">
        <v>175</v>
      </c>
      <c r="E313" s="7" t="s">
        <v>19</v>
      </c>
      <c r="F313" s="12"/>
      <c r="G313" s="13"/>
    </row>
    <row r="314" ht="14.25" customHeight="1">
      <c r="A314" s="5">
        <v>804.0</v>
      </c>
      <c r="B314" s="7" t="s">
        <v>506</v>
      </c>
      <c r="C314" s="7" t="s">
        <v>501</v>
      </c>
      <c r="D314" s="11" t="s">
        <v>54</v>
      </c>
      <c r="E314" s="7" t="s">
        <v>19</v>
      </c>
      <c r="F314" s="12"/>
      <c r="G314" s="13"/>
    </row>
    <row r="315" ht="14.25" customHeight="1">
      <c r="A315" s="5">
        <v>599.0</v>
      </c>
      <c r="B315" s="7" t="s">
        <v>507</v>
      </c>
      <c r="C315" s="7" t="s">
        <v>501</v>
      </c>
      <c r="D315" s="15" t="s">
        <v>97</v>
      </c>
      <c r="E315" s="14" t="s">
        <v>19</v>
      </c>
      <c r="F315" s="7"/>
      <c r="G315" s="13"/>
    </row>
    <row r="316" ht="14.25" customHeight="1">
      <c r="A316" s="5">
        <v>351.0</v>
      </c>
      <c r="B316" s="7" t="s">
        <v>508</v>
      </c>
      <c r="C316" s="7" t="s">
        <v>509</v>
      </c>
      <c r="D316" s="7" t="s">
        <v>125</v>
      </c>
      <c r="E316" s="14" t="s">
        <v>19</v>
      </c>
      <c r="F316" s="7"/>
      <c r="G316" s="13"/>
    </row>
    <row r="317" ht="14.25" customHeight="1">
      <c r="A317" s="5">
        <v>756.0</v>
      </c>
      <c r="B317" s="7" t="s">
        <v>510</v>
      </c>
      <c r="C317" s="7" t="s">
        <v>509</v>
      </c>
      <c r="D317" s="11" t="s">
        <v>99</v>
      </c>
      <c r="E317" s="7" t="s">
        <v>19</v>
      </c>
      <c r="F317" s="12"/>
      <c r="G317" s="13"/>
    </row>
    <row r="318" ht="14.25" customHeight="1">
      <c r="A318" s="5">
        <v>1177.0</v>
      </c>
      <c r="B318" s="7" t="s">
        <v>511</v>
      </c>
      <c r="C318" s="7" t="s">
        <v>509</v>
      </c>
      <c r="D318" s="11" t="s">
        <v>82</v>
      </c>
      <c r="E318" s="7" t="s">
        <v>19</v>
      </c>
      <c r="F318" s="12"/>
      <c r="G318" s="13"/>
    </row>
    <row r="319" ht="14.25" customHeight="1">
      <c r="A319" s="5">
        <v>499.0</v>
      </c>
      <c r="B319" s="7" t="s">
        <v>512</v>
      </c>
      <c r="C319" s="7" t="s">
        <v>509</v>
      </c>
      <c r="D319" s="15" t="s">
        <v>108</v>
      </c>
      <c r="E319" s="14" t="s">
        <v>19</v>
      </c>
      <c r="F319" s="7"/>
      <c r="G319" s="13"/>
    </row>
    <row r="320" ht="14.25" customHeight="1">
      <c r="A320" s="5">
        <v>1174.0</v>
      </c>
      <c r="B320" s="7" t="s">
        <v>513</v>
      </c>
      <c r="C320" s="7" t="s">
        <v>514</v>
      </c>
      <c r="D320" s="11" t="s">
        <v>33</v>
      </c>
      <c r="E320" s="7" t="s">
        <v>19</v>
      </c>
      <c r="F320" s="12"/>
      <c r="G320" s="13"/>
    </row>
    <row r="321" ht="14.25" customHeight="1">
      <c r="A321" s="5">
        <v>1081.0</v>
      </c>
      <c r="B321" s="7" t="s">
        <v>515</v>
      </c>
      <c r="C321" s="7" t="s">
        <v>516</v>
      </c>
      <c r="D321" s="11" t="s">
        <v>36</v>
      </c>
      <c r="E321" s="7" t="s">
        <v>19</v>
      </c>
      <c r="F321" s="12"/>
      <c r="G321" s="13"/>
    </row>
    <row r="322" ht="14.25" customHeight="1">
      <c r="A322" s="5">
        <v>1015.0</v>
      </c>
      <c r="B322" s="7" t="s">
        <v>517</v>
      </c>
      <c r="C322" s="7" t="s">
        <v>518</v>
      </c>
      <c r="D322" s="11" t="s">
        <v>79</v>
      </c>
      <c r="E322" s="7" t="s">
        <v>19</v>
      </c>
      <c r="F322" s="12"/>
      <c r="G322" s="13"/>
    </row>
    <row r="323" ht="14.25" customHeight="1">
      <c r="A323" s="5">
        <v>312.0</v>
      </c>
      <c r="B323" s="7" t="s">
        <v>519</v>
      </c>
      <c r="C323" s="7" t="s">
        <v>518</v>
      </c>
      <c r="D323" s="15" t="s">
        <v>129</v>
      </c>
      <c r="E323" s="14" t="s">
        <v>19</v>
      </c>
      <c r="F323" s="7"/>
      <c r="G323" s="13"/>
    </row>
    <row r="324" ht="14.25" customHeight="1">
      <c r="A324" s="5">
        <v>694.0</v>
      </c>
      <c r="B324" s="7" t="s">
        <v>520</v>
      </c>
      <c r="C324" s="7" t="s">
        <v>518</v>
      </c>
      <c r="D324" s="15" t="s">
        <v>45</v>
      </c>
      <c r="E324" s="7" t="s">
        <v>19</v>
      </c>
      <c r="F324" s="12"/>
      <c r="G324" s="13"/>
    </row>
    <row r="325" ht="14.25" customHeight="1">
      <c r="A325" s="5">
        <v>964.0</v>
      </c>
      <c r="B325" s="7" t="s">
        <v>521</v>
      </c>
      <c r="C325" s="7" t="s">
        <v>522</v>
      </c>
      <c r="D325" s="15" t="s">
        <v>342</v>
      </c>
      <c r="E325" s="7" t="s">
        <v>19</v>
      </c>
      <c r="F325" s="12"/>
      <c r="G325" s="13"/>
    </row>
    <row r="326" ht="14.25" customHeight="1">
      <c r="A326" s="5">
        <v>1376.0</v>
      </c>
      <c r="B326" s="7" t="s">
        <v>523</v>
      </c>
      <c r="C326" s="7" t="s">
        <v>522</v>
      </c>
      <c r="D326" s="7" t="s">
        <v>145</v>
      </c>
      <c r="E326" s="7" t="s">
        <v>19</v>
      </c>
      <c r="F326" s="12"/>
      <c r="G326" s="13"/>
    </row>
    <row r="327" ht="14.25" customHeight="1">
      <c r="A327" s="5">
        <v>865.0</v>
      </c>
      <c r="B327" s="7" t="s">
        <v>524</v>
      </c>
      <c r="C327" s="7" t="s">
        <v>522</v>
      </c>
      <c r="D327" s="11" t="s">
        <v>249</v>
      </c>
      <c r="E327" s="7" t="s">
        <v>19</v>
      </c>
      <c r="F327" s="12"/>
      <c r="G327" s="13"/>
    </row>
    <row r="328" ht="14.25" customHeight="1">
      <c r="A328" s="5">
        <v>946.0</v>
      </c>
      <c r="B328" s="7" t="s">
        <v>525</v>
      </c>
      <c r="C328" s="7" t="s">
        <v>526</v>
      </c>
      <c r="D328" s="15" t="s">
        <v>89</v>
      </c>
      <c r="E328" s="7" t="s">
        <v>19</v>
      </c>
      <c r="F328" s="12"/>
      <c r="G328" s="13"/>
    </row>
    <row r="329" ht="14.25" customHeight="1">
      <c r="A329" s="5">
        <v>1234.0</v>
      </c>
      <c r="B329" s="7" t="s">
        <v>527</v>
      </c>
      <c r="C329" s="7" t="s">
        <v>526</v>
      </c>
      <c r="D329" s="11" t="s">
        <v>33</v>
      </c>
      <c r="E329" s="7" t="s">
        <v>19</v>
      </c>
      <c r="F329" s="12"/>
      <c r="G329" s="13"/>
    </row>
    <row r="330" ht="14.25" customHeight="1">
      <c r="A330" s="5">
        <v>965.0</v>
      </c>
      <c r="B330" s="7" t="s">
        <v>528</v>
      </c>
      <c r="C330" s="7" t="s">
        <v>529</v>
      </c>
      <c r="D330" s="11" t="s">
        <v>58</v>
      </c>
      <c r="E330" s="7" t="s">
        <v>19</v>
      </c>
      <c r="F330" s="12"/>
      <c r="G330" s="13"/>
    </row>
    <row r="331" ht="14.25" customHeight="1">
      <c r="A331" s="5">
        <v>127.0</v>
      </c>
      <c r="B331" s="7" t="s">
        <v>530</v>
      </c>
      <c r="C331" s="7" t="s">
        <v>529</v>
      </c>
      <c r="D331" s="11" t="s">
        <v>50</v>
      </c>
      <c r="E331" s="14" t="s">
        <v>19</v>
      </c>
      <c r="F331" s="7"/>
      <c r="G331" s="13"/>
    </row>
    <row r="332" ht="14.25" customHeight="1">
      <c r="A332" s="5">
        <v>1225.0</v>
      </c>
      <c r="B332" s="7" t="s">
        <v>531</v>
      </c>
      <c r="C332" s="7" t="s">
        <v>532</v>
      </c>
      <c r="D332" s="11" t="s">
        <v>281</v>
      </c>
      <c r="E332" s="7" t="s">
        <v>19</v>
      </c>
      <c r="F332" s="12"/>
      <c r="G332" s="13"/>
    </row>
    <row r="333" ht="14.25" customHeight="1">
      <c r="A333" s="5">
        <v>250.0</v>
      </c>
      <c r="B333" s="7" t="s">
        <v>533</v>
      </c>
      <c r="C333" s="7" t="s">
        <v>532</v>
      </c>
      <c r="D333" s="11" t="s">
        <v>74</v>
      </c>
      <c r="E333" s="14" t="s">
        <v>19</v>
      </c>
      <c r="F333" s="7"/>
      <c r="G333" s="13"/>
    </row>
    <row r="334" ht="14.25" customHeight="1">
      <c r="A334" s="5">
        <v>772.0</v>
      </c>
      <c r="B334" s="7" t="s">
        <v>534</v>
      </c>
      <c r="C334" s="7" t="s">
        <v>532</v>
      </c>
      <c r="D334" s="15" t="s">
        <v>117</v>
      </c>
      <c r="E334" s="7" t="s">
        <v>19</v>
      </c>
      <c r="F334" s="12"/>
      <c r="G334" s="13"/>
    </row>
    <row r="335" ht="14.25" customHeight="1">
      <c r="A335" s="5">
        <v>474.0</v>
      </c>
      <c r="B335" s="7" t="s">
        <v>535</v>
      </c>
      <c r="C335" s="7" t="s">
        <v>532</v>
      </c>
      <c r="D335" s="11" t="s">
        <v>28</v>
      </c>
      <c r="E335" s="14" t="s">
        <v>19</v>
      </c>
      <c r="F335" s="7"/>
      <c r="G335" s="13"/>
    </row>
    <row r="336" ht="14.25" customHeight="1">
      <c r="A336" s="5">
        <v>563.0</v>
      </c>
      <c r="B336" s="7" t="s">
        <v>536</v>
      </c>
      <c r="C336" s="7" t="s">
        <v>537</v>
      </c>
      <c r="D336" s="11" t="s">
        <v>42</v>
      </c>
      <c r="E336" s="14" t="s">
        <v>19</v>
      </c>
      <c r="F336" s="7"/>
      <c r="G336" s="13"/>
    </row>
    <row r="337" ht="14.25" customHeight="1">
      <c r="A337" s="5">
        <v>786.0</v>
      </c>
      <c r="B337" s="7" t="s">
        <v>538</v>
      </c>
      <c r="C337" s="7" t="s">
        <v>539</v>
      </c>
      <c r="D337" s="15" t="s">
        <v>54</v>
      </c>
      <c r="E337" s="7" t="s">
        <v>19</v>
      </c>
      <c r="F337" s="12" t="s">
        <v>538</v>
      </c>
      <c r="G337" s="13"/>
    </row>
    <row r="338" ht="14.25" customHeight="1">
      <c r="A338" s="5">
        <v>1123.0</v>
      </c>
      <c r="B338" s="7" t="s">
        <v>540</v>
      </c>
      <c r="C338" s="7" t="s">
        <v>539</v>
      </c>
      <c r="D338" s="11" t="s">
        <v>82</v>
      </c>
      <c r="E338" s="7" t="s">
        <v>19</v>
      </c>
      <c r="F338" s="12" t="s">
        <v>538</v>
      </c>
      <c r="G338" s="13"/>
    </row>
    <row r="339" ht="14.25" customHeight="1">
      <c r="A339" s="5">
        <v>613.0</v>
      </c>
      <c r="B339" s="7" t="s">
        <v>541</v>
      </c>
      <c r="C339" s="7" t="s">
        <v>539</v>
      </c>
      <c r="D339" s="11" t="s">
        <v>97</v>
      </c>
      <c r="E339" s="14" t="s">
        <v>19</v>
      </c>
      <c r="F339" s="20"/>
      <c r="G339" s="13"/>
    </row>
    <row r="340" ht="14.25" customHeight="1">
      <c r="A340" s="5">
        <v>729.0</v>
      </c>
      <c r="B340" s="7" t="s">
        <v>542</v>
      </c>
      <c r="C340" s="7" t="s">
        <v>543</v>
      </c>
      <c r="D340" s="11" t="s">
        <v>400</v>
      </c>
      <c r="E340" s="7" t="s">
        <v>19</v>
      </c>
      <c r="F340" s="12"/>
      <c r="G340" s="13"/>
    </row>
    <row r="341" ht="14.25" customHeight="1">
      <c r="A341" s="5">
        <v>994.0</v>
      </c>
      <c r="B341" s="7" t="s">
        <v>544</v>
      </c>
      <c r="C341" s="7" t="s">
        <v>543</v>
      </c>
      <c r="D341" s="15" t="s">
        <v>342</v>
      </c>
      <c r="E341" s="7" t="s">
        <v>19</v>
      </c>
      <c r="F341" s="12"/>
      <c r="G341" s="13"/>
    </row>
    <row r="342" ht="14.25" customHeight="1">
      <c r="A342" s="5">
        <v>502.0</v>
      </c>
      <c r="B342" s="7" t="s">
        <v>545</v>
      </c>
      <c r="C342" s="7" t="s">
        <v>543</v>
      </c>
      <c r="D342" s="15" t="s">
        <v>149</v>
      </c>
      <c r="E342" s="14" t="s">
        <v>19</v>
      </c>
      <c r="F342" s="7"/>
      <c r="G342" s="13"/>
    </row>
    <row r="343" ht="14.25" customHeight="1">
      <c r="A343" s="5">
        <v>145.0</v>
      </c>
      <c r="B343" s="7" t="s">
        <v>546</v>
      </c>
      <c r="C343" s="7" t="s">
        <v>547</v>
      </c>
      <c r="D343" s="11" t="s">
        <v>56</v>
      </c>
      <c r="E343" s="14" t="s">
        <v>19</v>
      </c>
      <c r="F343" s="7"/>
      <c r="G343" s="13"/>
    </row>
    <row r="344" ht="14.25" customHeight="1">
      <c r="A344" s="5">
        <v>743.0</v>
      </c>
      <c r="B344" s="7" t="s">
        <v>548</v>
      </c>
      <c r="C344" s="7" t="s">
        <v>547</v>
      </c>
      <c r="D344" s="15" t="s">
        <v>99</v>
      </c>
      <c r="E344" s="7" t="s">
        <v>19</v>
      </c>
      <c r="F344" s="12"/>
      <c r="G344" s="13"/>
    </row>
    <row r="345" ht="14.25" customHeight="1">
      <c r="A345" s="5">
        <v>1297.0</v>
      </c>
      <c r="B345" s="7" t="s">
        <v>549</v>
      </c>
      <c r="C345" s="7" t="s">
        <v>550</v>
      </c>
      <c r="D345" s="11" t="s">
        <v>21</v>
      </c>
      <c r="E345" s="7" t="s">
        <v>19</v>
      </c>
      <c r="F345" s="12"/>
      <c r="G345" s="13"/>
    </row>
    <row r="346" ht="14.25" customHeight="1">
      <c r="A346" s="5">
        <v>1040.0</v>
      </c>
      <c r="B346" s="7" t="s">
        <v>551</v>
      </c>
      <c r="C346" s="7" t="s">
        <v>550</v>
      </c>
      <c r="D346" s="11" t="s">
        <v>66</v>
      </c>
      <c r="E346" s="7" t="s">
        <v>19</v>
      </c>
      <c r="F346" s="12"/>
      <c r="G346" s="13"/>
    </row>
    <row r="347" ht="14.25" customHeight="1">
      <c r="A347" s="5">
        <v>25.0</v>
      </c>
      <c r="B347" s="7" t="s">
        <v>552</v>
      </c>
      <c r="C347" s="14" t="s">
        <v>553</v>
      </c>
      <c r="D347" s="11" t="s">
        <v>30</v>
      </c>
      <c r="E347" s="14" t="s">
        <v>19</v>
      </c>
      <c r="F347" s="7"/>
      <c r="G347" s="13"/>
    </row>
    <row r="348" ht="14.25" customHeight="1">
      <c r="A348" s="5">
        <v>330.0</v>
      </c>
      <c r="B348" s="7" t="s">
        <v>554</v>
      </c>
      <c r="C348" s="7" t="s">
        <v>553</v>
      </c>
      <c r="D348" s="20" t="s">
        <v>115</v>
      </c>
      <c r="E348" s="14" t="s">
        <v>19</v>
      </c>
      <c r="F348" s="7"/>
      <c r="G348" s="13"/>
    </row>
    <row r="349" ht="14.25" customHeight="1">
      <c r="A349" s="5">
        <v>579.0</v>
      </c>
      <c r="B349" s="7" t="s">
        <v>555</v>
      </c>
      <c r="C349" s="7" t="s">
        <v>553</v>
      </c>
      <c r="D349" s="15" t="s">
        <v>279</v>
      </c>
      <c r="E349" s="14" t="s">
        <v>19</v>
      </c>
      <c r="F349" s="7"/>
      <c r="G349" s="13"/>
    </row>
    <row r="350" ht="14.25" customHeight="1">
      <c r="A350" s="5">
        <v>1369.0</v>
      </c>
      <c r="B350" s="7" t="s">
        <v>556</v>
      </c>
      <c r="C350" s="7" t="s">
        <v>553</v>
      </c>
      <c r="D350" s="11" t="s">
        <v>203</v>
      </c>
      <c r="E350" s="7" t="s">
        <v>19</v>
      </c>
      <c r="F350" s="12"/>
      <c r="G350" s="13"/>
    </row>
    <row r="351" ht="14.25" customHeight="1">
      <c r="A351" s="5">
        <v>430.0</v>
      </c>
      <c r="B351" s="7" t="s">
        <v>557</v>
      </c>
      <c r="C351" s="7" t="s">
        <v>553</v>
      </c>
      <c r="D351" s="11" t="s">
        <v>111</v>
      </c>
      <c r="E351" s="14" t="s">
        <v>19</v>
      </c>
      <c r="F351" s="7"/>
      <c r="G351" s="13"/>
    </row>
    <row r="352" ht="14.25" customHeight="1">
      <c r="A352" s="5">
        <v>960.0</v>
      </c>
      <c r="B352" s="7" t="s">
        <v>558</v>
      </c>
      <c r="C352" s="7" t="s">
        <v>553</v>
      </c>
      <c r="D352" s="15" t="s">
        <v>113</v>
      </c>
      <c r="E352" s="7" t="s">
        <v>19</v>
      </c>
      <c r="F352" s="12"/>
      <c r="G352" s="13"/>
    </row>
    <row r="353" ht="14.25" customHeight="1">
      <c r="A353" s="5">
        <v>663.0</v>
      </c>
      <c r="B353" s="7" t="s">
        <v>559</v>
      </c>
      <c r="C353" s="7" t="s">
        <v>553</v>
      </c>
      <c r="D353" s="11" t="s">
        <v>315</v>
      </c>
      <c r="E353" s="14" t="s">
        <v>19</v>
      </c>
      <c r="F353" s="12"/>
      <c r="G353" s="13"/>
    </row>
    <row r="354" ht="14.25" customHeight="1">
      <c r="A354" s="5">
        <v>275.0</v>
      </c>
      <c r="B354" s="7" t="s">
        <v>560</v>
      </c>
      <c r="C354" s="7" t="s">
        <v>553</v>
      </c>
      <c r="D354" s="15" t="s">
        <v>119</v>
      </c>
      <c r="E354" s="14" t="s">
        <v>19</v>
      </c>
      <c r="F354" s="7"/>
      <c r="G354" s="13"/>
    </row>
    <row r="355" ht="14.25" customHeight="1">
      <c r="A355" s="5">
        <v>803.0</v>
      </c>
      <c r="B355" s="7" t="s">
        <v>561</v>
      </c>
      <c r="C355" s="7" t="s">
        <v>553</v>
      </c>
      <c r="D355" s="11" t="s">
        <v>117</v>
      </c>
      <c r="E355" s="7" t="s">
        <v>19</v>
      </c>
      <c r="F355" s="12"/>
      <c r="G355" s="13"/>
    </row>
    <row r="356" ht="14.25" customHeight="1">
      <c r="A356" s="5">
        <v>147.0</v>
      </c>
      <c r="B356" s="7" t="s">
        <v>562</v>
      </c>
      <c r="C356" s="7" t="s">
        <v>553</v>
      </c>
      <c r="D356" s="15" t="s">
        <v>122</v>
      </c>
      <c r="E356" s="14" t="s">
        <v>19</v>
      </c>
      <c r="F356" s="7"/>
      <c r="G356" s="13"/>
    </row>
    <row r="357" ht="14.25" customHeight="1">
      <c r="A357" s="5">
        <v>1371.0</v>
      </c>
      <c r="B357" s="7" t="s">
        <v>563</v>
      </c>
      <c r="C357" s="7" t="s">
        <v>564</v>
      </c>
      <c r="D357" s="11" t="s">
        <v>203</v>
      </c>
      <c r="E357" s="7" t="s">
        <v>19</v>
      </c>
      <c r="F357" s="12"/>
      <c r="G357" s="13"/>
    </row>
    <row r="358" ht="14.25" customHeight="1">
      <c r="A358" s="5">
        <v>1357.0</v>
      </c>
      <c r="B358" s="7" t="s">
        <v>565</v>
      </c>
      <c r="C358" s="7" t="s">
        <v>566</v>
      </c>
      <c r="D358" s="11" t="s">
        <v>69</v>
      </c>
      <c r="E358" s="7" t="s">
        <v>19</v>
      </c>
      <c r="F358" s="12"/>
      <c r="G358" s="13"/>
    </row>
    <row r="359" ht="14.25" customHeight="1">
      <c r="A359" s="5">
        <v>553.0</v>
      </c>
      <c r="B359" s="7" t="s">
        <v>567</v>
      </c>
      <c r="C359" s="7" t="s">
        <v>568</v>
      </c>
      <c r="D359" s="15" t="s">
        <v>42</v>
      </c>
      <c r="E359" s="14" t="s">
        <v>19</v>
      </c>
      <c r="F359" s="7"/>
      <c r="G359" s="13"/>
    </row>
    <row r="360" ht="14.25" customHeight="1">
      <c r="A360" s="5">
        <v>793.0</v>
      </c>
      <c r="B360" s="7" t="s">
        <v>569</v>
      </c>
      <c r="C360" s="7" t="s">
        <v>568</v>
      </c>
      <c r="D360" s="11" t="s">
        <v>346</v>
      </c>
      <c r="E360" s="7" t="s">
        <v>19</v>
      </c>
      <c r="F360" s="12"/>
      <c r="G360" s="13"/>
    </row>
    <row r="361" ht="14.25" customHeight="1">
      <c r="A361" s="5">
        <v>1072.0</v>
      </c>
      <c r="B361" s="7" t="s">
        <v>570</v>
      </c>
      <c r="C361" s="7" t="s">
        <v>568</v>
      </c>
      <c r="D361" s="11" t="s">
        <v>147</v>
      </c>
      <c r="E361" s="7" t="s">
        <v>19</v>
      </c>
      <c r="F361" s="12"/>
      <c r="G361" s="13"/>
    </row>
    <row r="362" ht="14.25" customHeight="1">
      <c r="A362" s="5">
        <v>356.0</v>
      </c>
      <c r="B362" s="7" t="s">
        <v>571</v>
      </c>
      <c r="C362" s="7" t="s">
        <v>572</v>
      </c>
      <c r="D362" s="11" t="s">
        <v>125</v>
      </c>
      <c r="E362" s="14" t="s">
        <v>19</v>
      </c>
      <c r="F362" s="7"/>
      <c r="G362" s="13"/>
    </row>
    <row r="363" ht="14.25" customHeight="1">
      <c r="A363" s="5">
        <v>1031.0</v>
      </c>
      <c r="B363" s="7" t="s">
        <v>573</v>
      </c>
      <c r="C363" s="7" t="s">
        <v>572</v>
      </c>
      <c r="D363" s="11" t="s">
        <v>60</v>
      </c>
      <c r="E363" s="7" t="s">
        <v>19</v>
      </c>
      <c r="F363" s="12"/>
      <c r="G363" s="13"/>
    </row>
    <row r="364" ht="14.25" customHeight="1">
      <c r="A364" s="5">
        <v>689.0</v>
      </c>
      <c r="B364" s="7" t="s">
        <v>574</v>
      </c>
      <c r="C364" s="7" t="s">
        <v>572</v>
      </c>
      <c r="D364" s="11" t="s">
        <v>45</v>
      </c>
      <c r="E364" s="7" t="s">
        <v>19</v>
      </c>
      <c r="F364" s="12"/>
      <c r="G364" s="13"/>
    </row>
    <row r="365" ht="14.25" customHeight="1">
      <c r="A365" s="5">
        <v>1309.0</v>
      </c>
      <c r="B365" s="7" t="s">
        <v>575</v>
      </c>
      <c r="C365" s="7" t="s">
        <v>576</v>
      </c>
      <c r="D365" s="11" t="s">
        <v>281</v>
      </c>
      <c r="E365" s="7" t="s">
        <v>19</v>
      </c>
      <c r="F365" s="12"/>
      <c r="G365" s="13"/>
    </row>
    <row r="366" ht="14.25" customHeight="1">
      <c r="A366" s="5">
        <v>761.0</v>
      </c>
      <c r="B366" s="7" t="s">
        <v>577</v>
      </c>
      <c r="C366" s="7" t="s">
        <v>576</v>
      </c>
      <c r="D366" s="11" t="s">
        <v>76</v>
      </c>
      <c r="E366" s="7" t="s">
        <v>19</v>
      </c>
      <c r="F366" s="12"/>
      <c r="G366" s="13"/>
    </row>
    <row r="367" ht="14.25" customHeight="1">
      <c r="A367" s="5">
        <v>1237.0</v>
      </c>
      <c r="B367" s="7" t="s">
        <v>578</v>
      </c>
      <c r="C367" s="7" t="s">
        <v>576</v>
      </c>
      <c r="D367" s="11" t="s">
        <v>26</v>
      </c>
      <c r="E367" s="7" t="s">
        <v>19</v>
      </c>
      <c r="F367" s="12"/>
      <c r="G367" s="13"/>
    </row>
    <row r="368" ht="14.25" customHeight="1">
      <c r="A368" s="5">
        <v>1117.0</v>
      </c>
      <c r="B368" s="7" t="s">
        <v>579</v>
      </c>
      <c r="C368" s="7" t="s">
        <v>576</v>
      </c>
      <c r="D368" s="11" t="s">
        <v>238</v>
      </c>
      <c r="E368" s="7" t="s">
        <v>19</v>
      </c>
      <c r="F368" s="12"/>
      <c r="G368" s="13"/>
    </row>
    <row r="369" ht="14.25" customHeight="1">
      <c r="A369" s="5">
        <v>1422.0</v>
      </c>
      <c r="B369" s="7" t="s">
        <v>580</v>
      </c>
      <c r="C369" s="7" t="s">
        <v>576</v>
      </c>
      <c r="D369" s="11" t="s">
        <v>351</v>
      </c>
      <c r="E369" s="7" t="s">
        <v>19</v>
      </c>
      <c r="F369" s="12"/>
      <c r="G369" s="13"/>
    </row>
    <row r="370" ht="14.25" customHeight="1">
      <c r="A370" s="5">
        <v>556.0</v>
      </c>
      <c r="B370" s="7" t="s">
        <v>581</v>
      </c>
      <c r="C370" s="7" t="s">
        <v>582</v>
      </c>
      <c r="D370" s="11" t="s">
        <v>97</v>
      </c>
      <c r="E370" s="14" t="s">
        <v>19</v>
      </c>
      <c r="F370" s="7"/>
      <c r="G370" s="13"/>
    </row>
    <row r="371" ht="14.25" customHeight="1">
      <c r="A371" s="5">
        <v>372.0</v>
      </c>
      <c r="B371" s="7" t="s">
        <v>583</v>
      </c>
      <c r="C371" s="7" t="s">
        <v>582</v>
      </c>
      <c r="D371" s="7" t="s">
        <v>125</v>
      </c>
      <c r="E371" s="14" t="s">
        <v>19</v>
      </c>
      <c r="F371" s="7"/>
      <c r="G371" s="13"/>
    </row>
    <row r="372" ht="14.25" customHeight="1">
      <c r="A372" s="5">
        <v>923.0</v>
      </c>
      <c r="B372" s="7" t="s">
        <v>584</v>
      </c>
      <c r="C372" s="7" t="s">
        <v>585</v>
      </c>
      <c r="D372" s="11" t="s">
        <v>153</v>
      </c>
      <c r="E372" s="7" t="s">
        <v>19</v>
      </c>
      <c r="F372" s="12"/>
      <c r="G372" s="13"/>
    </row>
    <row r="373" ht="14.25" customHeight="1">
      <c r="A373" s="5">
        <v>546.0</v>
      </c>
      <c r="B373" s="7" t="s">
        <v>586</v>
      </c>
      <c r="C373" s="7" t="s">
        <v>585</v>
      </c>
      <c r="D373" s="15" t="s">
        <v>42</v>
      </c>
      <c r="E373" s="14" t="s">
        <v>19</v>
      </c>
      <c r="F373" s="7"/>
      <c r="G373" s="13"/>
    </row>
    <row r="374" ht="14.25" customHeight="1">
      <c r="A374" s="5">
        <v>1126.0</v>
      </c>
      <c r="B374" s="7" t="s">
        <v>587</v>
      </c>
      <c r="C374" s="7" t="s">
        <v>585</v>
      </c>
      <c r="D374" s="11" t="s">
        <v>147</v>
      </c>
      <c r="E374" s="7" t="s">
        <v>19</v>
      </c>
      <c r="F374" s="12"/>
      <c r="G374" s="13"/>
    </row>
    <row r="375" ht="14.25" customHeight="1">
      <c r="A375" s="5">
        <v>1443.0</v>
      </c>
      <c r="B375" s="7" t="s">
        <v>588</v>
      </c>
      <c r="C375" s="7" t="s">
        <v>589</v>
      </c>
      <c r="D375" s="7" t="s">
        <v>85</v>
      </c>
      <c r="E375" s="7" t="s">
        <v>19</v>
      </c>
      <c r="G375" s="13"/>
    </row>
    <row r="376" ht="14.25" customHeight="1">
      <c r="A376" s="5">
        <v>995.0</v>
      </c>
      <c r="B376" s="7" t="s">
        <v>590</v>
      </c>
      <c r="C376" s="7" t="s">
        <v>591</v>
      </c>
      <c r="D376" s="15" t="s">
        <v>60</v>
      </c>
      <c r="E376" s="7" t="s">
        <v>19</v>
      </c>
      <c r="F376" s="12"/>
      <c r="G376" s="13"/>
    </row>
    <row r="377" ht="14.25" customHeight="1">
      <c r="A377" s="5">
        <v>88.0</v>
      </c>
      <c r="B377" s="7" t="s">
        <v>592</v>
      </c>
      <c r="C377" s="14" t="s">
        <v>591</v>
      </c>
      <c r="D377" s="11" t="s">
        <v>50</v>
      </c>
      <c r="E377" s="14" t="s">
        <v>19</v>
      </c>
      <c r="F377" s="7"/>
      <c r="G377" s="13"/>
    </row>
    <row r="378" ht="14.25" customHeight="1">
      <c r="A378" s="5">
        <v>637.0</v>
      </c>
      <c r="B378" s="7" t="s">
        <v>593</v>
      </c>
      <c r="C378" s="7" t="s">
        <v>594</v>
      </c>
      <c r="D378" s="11" t="s">
        <v>30</v>
      </c>
      <c r="E378" s="14" t="s">
        <v>19</v>
      </c>
      <c r="F378" s="20"/>
      <c r="G378" s="13"/>
    </row>
    <row r="379" ht="14.25" customHeight="1">
      <c r="A379" s="5">
        <v>100.0</v>
      </c>
      <c r="B379" s="7" t="s">
        <v>595</v>
      </c>
      <c r="C379" s="14" t="s">
        <v>594</v>
      </c>
      <c r="D379" s="15" t="s">
        <v>119</v>
      </c>
      <c r="E379" s="14" t="s">
        <v>19</v>
      </c>
      <c r="F379" s="7"/>
      <c r="G379" s="13"/>
    </row>
    <row r="380" ht="14.25" customHeight="1">
      <c r="A380" s="5">
        <v>69.0</v>
      </c>
      <c r="B380" s="7" t="s">
        <v>596</v>
      </c>
      <c r="C380" s="14" t="s">
        <v>597</v>
      </c>
      <c r="D380" s="15" t="s">
        <v>106</v>
      </c>
      <c r="E380" s="14" t="s">
        <v>19</v>
      </c>
      <c r="F380" s="7" t="s">
        <v>598</v>
      </c>
      <c r="G380" s="13"/>
    </row>
    <row r="381" ht="14.25" customHeight="1">
      <c r="A381" s="5">
        <v>390.0</v>
      </c>
      <c r="B381" s="7" t="s">
        <v>599</v>
      </c>
      <c r="C381" s="7" t="s">
        <v>597</v>
      </c>
      <c r="D381" s="11" t="s">
        <v>291</v>
      </c>
      <c r="E381" s="14" t="s">
        <v>19</v>
      </c>
      <c r="F381" s="7" t="s">
        <v>598</v>
      </c>
      <c r="G381" s="13"/>
    </row>
    <row r="382" ht="14.25" customHeight="1">
      <c r="A382" s="5">
        <v>410.0</v>
      </c>
      <c r="B382" s="7" t="s">
        <v>600</v>
      </c>
      <c r="C382" s="7" t="s">
        <v>597</v>
      </c>
      <c r="D382" s="11" t="s">
        <v>48</v>
      </c>
      <c r="E382" s="14" t="s">
        <v>19</v>
      </c>
      <c r="F382" s="7" t="s">
        <v>598</v>
      </c>
      <c r="G382" s="13"/>
    </row>
    <row r="383" ht="14.25" customHeight="1">
      <c r="A383" s="5">
        <v>1233.0</v>
      </c>
      <c r="B383" s="7" t="s">
        <v>601</v>
      </c>
      <c r="C383" s="7" t="s">
        <v>597</v>
      </c>
      <c r="D383" s="11" t="s">
        <v>33</v>
      </c>
      <c r="E383" s="7" t="s">
        <v>19</v>
      </c>
      <c r="F383" s="12"/>
      <c r="G383" s="13"/>
    </row>
    <row r="384" ht="14.25" customHeight="1">
      <c r="A384" s="5">
        <v>759.0</v>
      </c>
      <c r="B384" s="7" t="s">
        <v>602</v>
      </c>
      <c r="C384" s="7" t="s">
        <v>603</v>
      </c>
      <c r="D384" s="11" t="s">
        <v>30</v>
      </c>
      <c r="E384" s="7" t="s">
        <v>19</v>
      </c>
      <c r="F384" s="12"/>
      <c r="G384" s="13"/>
    </row>
    <row r="385" ht="14.25" customHeight="1">
      <c r="A385" s="5">
        <v>50.0</v>
      </c>
      <c r="B385" s="7" t="s">
        <v>604</v>
      </c>
      <c r="C385" s="14" t="s">
        <v>603</v>
      </c>
      <c r="D385" s="15" t="s">
        <v>119</v>
      </c>
      <c r="E385" s="14" t="s">
        <v>19</v>
      </c>
      <c r="F385" s="7"/>
      <c r="G385" s="13"/>
    </row>
    <row r="386" ht="14.25" customHeight="1">
      <c r="A386" s="5">
        <v>1377.0</v>
      </c>
      <c r="B386" s="7" t="s">
        <v>605</v>
      </c>
      <c r="C386" s="7" t="s">
        <v>606</v>
      </c>
      <c r="D386" s="11" t="s">
        <v>203</v>
      </c>
      <c r="E386" s="7" t="s">
        <v>19</v>
      </c>
      <c r="F386" s="12"/>
      <c r="G386" s="13"/>
    </row>
    <row r="387" ht="14.25" customHeight="1">
      <c r="A387" s="5">
        <v>1176.0</v>
      </c>
      <c r="B387" s="7" t="s">
        <v>607</v>
      </c>
      <c r="C387" s="7" t="s">
        <v>606</v>
      </c>
      <c r="D387" s="11" t="s">
        <v>63</v>
      </c>
      <c r="E387" s="7" t="s">
        <v>19</v>
      </c>
      <c r="F387" s="12"/>
      <c r="G387" s="13"/>
    </row>
    <row r="388" ht="14.25" customHeight="1">
      <c r="A388" s="5">
        <v>66.0</v>
      </c>
      <c r="B388" s="7" t="s">
        <v>608</v>
      </c>
      <c r="C388" s="14" t="s">
        <v>609</v>
      </c>
      <c r="D388" s="15" t="s">
        <v>30</v>
      </c>
      <c r="E388" s="14" t="s">
        <v>19</v>
      </c>
      <c r="F388" s="7"/>
      <c r="G388" s="13"/>
    </row>
    <row r="389" ht="14.25" customHeight="1">
      <c r="A389" s="5">
        <v>737.0</v>
      </c>
      <c r="B389" s="7" t="s">
        <v>610</v>
      </c>
      <c r="C389" s="7" t="s">
        <v>609</v>
      </c>
      <c r="D389" s="11" t="s">
        <v>76</v>
      </c>
      <c r="E389" s="7" t="s">
        <v>19</v>
      </c>
      <c r="F389" s="12"/>
      <c r="G389" s="13"/>
    </row>
    <row r="390" ht="14.25" customHeight="1">
      <c r="A390" s="5">
        <v>342.0</v>
      </c>
      <c r="B390" s="7" t="s">
        <v>611</v>
      </c>
      <c r="C390" s="7" t="s">
        <v>609</v>
      </c>
      <c r="D390" s="15" t="s">
        <v>115</v>
      </c>
      <c r="E390" s="14" t="s">
        <v>19</v>
      </c>
      <c r="F390" s="7"/>
      <c r="G390" s="13"/>
    </row>
    <row r="391" ht="14.25" customHeight="1">
      <c r="A391" s="5">
        <v>34.0</v>
      </c>
      <c r="B391" s="7" t="s">
        <v>612</v>
      </c>
      <c r="C391" s="7" t="s">
        <v>609</v>
      </c>
      <c r="D391" s="7" t="s">
        <v>189</v>
      </c>
      <c r="E391" s="14" t="s">
        <v>19</v>
      </c>
      <c r="F391" s="7"/>
      <c r="G391" s="13"/>
    </row>
    <row r="392" ht="14.25" customHeight="1">
      <c r="A392" s="5">
        <v>570.0</v>
      </c>
      <c r="B392" s="7" t="s">
        <v>613</v>
      </c>
      <c r="C392" s="7" t="s">
        <v>609</v>
      </c>
      <c r="D392" s="15" t="s">
        <v>279</v>
      </c>
      <c r="E392" s="14" t="s">
        <v>19</v>
      </c>
      <c r="F392" s="7"/>
      <c r="G392" s="13"/>
    </row>
    <row r="393" ht="14.25" customHeight="1">
      <c r="A393" s="5">
        <v>294.0</v>
      </c>
      <c r="B393" s="7" t="s">
        <v>614</v>
      </c>
      <c r="C393" s="7" t="s">
        <v>609</v>
      </c>
      <c r="D393" s="11" t="s">
        <v>119</v>
      </c>
      <c r="E393" s="14" t="s">
        <v>19</v>
      </c>
      <c r="F393" s="7"/>
      <c r="G393" s="13"/>
    </row>
    <row r="394" ht="14.25" customHeight="1">
      <c r="A394" s="5">
        <v>1003.0</v>
      </c>
      <c r="B394" s="7" t="s">
        <v>615</v>
      </c>
      <c r="C394" s="7" t="s">
        <v>609</v>
      </c>
      <c r="D394" s="11" t="s">
        <v>238</v>
      </c>
      <c r="E394" s="7" t="s">
        <v>19</v>
      </c>
      <c r="F394" s="12"/>
      <c r="G394" s="13"/>
    </row>
    <row r="395" ht="14.25" customHeight="1">
      <c r="A395" s="5">
        <v>441.0</v>
      </c>
      <c r="B395" s="7" t="s">
        <v>616</v>
      </c>
      <c r="C395" s="7" t="s">
        <v>609</v>
      </c>
      <c r="D395" s="11" t="s">
        <v>111</v>
      </c>
      <c r="E395" s="14" t="s">
        <v>19</v>
      </c>
      <c r="F395" s="7"/>
      <c r="G395" s="13"/>
    </row>
    <row r="396" ht="14.25" customHeight="1">
      <c r="A396" s="5">
        <v>830.0</v>
      </c>
      <c r="B396" s="7" t="s">
        <v>617</v>
      </c>
      <c r="C396" s="7" t="s">
        <v>618</v>
      </c>
      <c r="D396" s="15" t="s">
        <v>117</v>
      </c>
      <c r="E396" s="7" t="s">
        <v>19</v>
      </c>
      <c r="F396" s="12"/>
      <c r="G396" s="13"/>
    </row>
    <row r="397" ht="14.25" customHeight="1">
      <c r="A397" s="5">
        <v>370.0</v>
      </c>
      <c r="B397" s="7" t="s">
        <v>619</v>
      </c>
      <c r="C397" s="7" t="s">
        <v>618</v>
      </c>
      <c r="D397" s="20" t="s">
        <v>217</v>
      </c>
      <c r="E397" s="14" t="s">
        <v>19</v>
      </c>
      <c r="F397" s="7"/>
      <c r="G397" s="13"/>
    </row>
    <row r="398" ht="14.25" customHeight="1">
      <c r="A398" s="5">
        <v>1347.0</v>
      </c>
      <c r="B398" s="7" t="s">
        <v>620</v>
      </c>
      <c r="C398" s="7" t="s">
        <v>618</v>
      </c>
      <c r="D398" s="11" t="s">
        <v>203</v>
      </c>
      <c r="E398" s="7" t="s">
        <v>19</v>
      </c>
      <c r="F398" s="12"/>
      <c r="G398" s="13"/>
    </row>
    <row r="399" ht="14.25" customHeight="1">
      <c r="A399" s="5">
        <v>257.0</v>
      </c>
      <c r="B399" s="7" t="s">
        <v>621</v>
      </c>
      <c r="C399" s="7" t="s">
        <v>618</v>
      </c>
      <c r="D399" s="7" t="s">
        <v>74</v>
      </c>
      <c r="E399" s="14" t="s">
        <v>19</v>
      </c>
      <c r="F399" s="7"/>
      <c r="G399" s="13"/>
    </row>
    <row r="400" ht="14.25" customHeight="1">
      <c r="A400" s="5">
        <v>672.0</v>
      </c>
      <c r="B400" s="7" t="s">
        <v>622</v>
      </c>
      <c r="C400" s="7" t="s">
        <v>618</v>
      </c>
      <c r="D400" s="11" t="s">
        <v>315</v>
      </c>
      <c r="E400" s="14" t="s">
        <v>19</v>
      </c>
      <c r="F400" s="12"/>
      <c r="G400" s="13"/>
    </row>
    <row r="401" ht="14.25" customHeight="1">
      <c r="A401" s="5">
        <v>1097.0</v>
      </c>
      <c r="B401" s="7" t="s">
        <v>623</v>
      </c>
      <c r="C401" s="7" t="s">
        <v>618</v>
      </c>
      <c r="D401" s="11" t="s">
        <v>238</v>
      </c>
      <c r="E401" s="7" t="s">
        <v>19</v>
      </c>
      <c r="F401" s="12"/>
      <c r="G401" s="13"/>
    </row>
    <row r="402" ht="14.25" customHeight="1">
      <c r="A402" s="5">
        <v>141.0</v>
      </c>
      <c r="B402" s="7" t="s">
        <v>624</v>
      </c>
      <c r="C402" s="7" t="s">
        <v>618</v>
      </c>
      <c r="D402" s="11" t="s">
        <v>189</v>
      </c>
      <c r="E402" s="14" t="s">
        <v>19</v>
      </c>
      <c r="F402" s="7"/>
      <c r="G402" s="13"/>
    </row>
    <row r="403" ht="14.25" customHeight="1">
      <c r="A403" s="5">
        <v>277.0</v>
      </c>
      <c r="B403" s="7" t="s">
        <v>625</v>
      </c>
      <c r="C403" s="7" t="s">
        <v>618</v>
      </c>
      <c r="D403" s="7" t="s">
        <v>119</v>
      </c>
      <c r="E403" s="14" t="s">
        <v>19</v>
      </c>
      <c r="F403" s="7"/>
      <c r="G403" s="13"/>
    </row>
    <row r="404" ht="14.25" customHeight="1">
      <c r="A404" s="5">
        <v>1334.0</v>
      </c>
      <c r="B404" s="7" t="s">
        <v>626</v>
      </c>
      <c r="C404" s="7" t="s">
        <v>627</v>
      </c>
      <c r="D404" s="11" t="s">
        <v>175</v>
      </c>
      <c r="E404" s="7" t="s">
        <v>19</v>
      </c>
      <c r="F404" s="12"/>
      <c r="G404" s="13"/>
    </row>
    <row r="405" ht="14.25" customHeight="1">
      <c r="A405" s="5">
        <v>901.0</v>
      </c>
      <c r="B405" s="7" t="s">
        <v>628</v>
      </c>
      <c r="C405" s="7" t="s">
        <v>627</v>
      </c>
      <c r="D405" s="15" t="s">
        <v>79</v>
      </c>
      <c r="E405" s="7" t="s">
        <v>19</v>
      </c>
      <c r="F405" s="12"/>
      <c r="G405" s="13"/>
    </row>
    <row r="406" ht="14.25" customHeight="1">
      <c r="A406" s="5">
        <v>10.0</v>
      </c>
      <c r="B406" s="7" t="s">
        <v>629</v>
      </c>
      <c r="C406" s="7" t="s">
        <v>630</v>
      </c>
      <c r="D406" s="15" t="s">
        <v>50</v>
      </c>
      <c r="E406" s="14" t="s">
        <v>19</v>
      </c>
      <c r="F406" s="7"/>
      <c r="G406" s="13"/>
    </row>
    <row r="407" ht="14.25" customHeight="1">
      <c r="A407" s="5">
        <v>57.0</v>
      </c>
      <c r="B407" s="7" t="s">
        <v>631</v>
      </c>
      <c r="C407" s="14" t="s">
        <v>632</v>
      </c>
      <c r="D407" s="11" t="s">
        <v>91</v>
      </c>
      <c r="E407" s="14" t="s">
        <v>19</v>
      </c>
      <c r="F407" s="7"/>
      <c r="G407" s="13"/>
    </row>
    <row r="408" ht="14.25" customHeight="1">
      <c r="A408" s="5">
        <v>51.0</v>
      </c>
      <c r="B408" s="7" t="s">
        <v>633</v>
      </c>
      <c r="C408" s="14" t="s">
        <v>634</v>
      </c>
      <c r="D408" s="11" t="s">
        <v>191</v>
      </c>
      <c r="E408" s="14" t="s">
        <v>19</v>
      </c>
      <c r="F408" s="7"/>
      <c r="G408" s="13"/>
    </row>
    <row r="409" ht="14.25" customHeight="1">
      <c r="A409" s="5">
        <v>387.0</v>
      </c>
      <c r="B409" s="7" t="s">
        <v>635</v>
      </c>
      <c r="C409" s="7" t="s">
        <v>634</v>
      </c>
      <c r="D409" s="11" t="s">
        <v>217</v>
      </c>
      <c r="E409" s="14" t="s">
        <v>19</v>
      </c>
      <c r="F409" s="7"/>
      <c r="G409" s="13"/>
    </row>
    <row r="410" ht="14.25" customHeight="1">
      <c r="A410" s="5">
        <v>1161.0</v>
      </c>
      <c r="B410" s="7" t="s">
        <v>636</v>
      </c>
      <c r="C410" s="7" t="s">
        <v>637</v>
      </c>
      <c r="D410" s="11" t="s">
        <v>36</v>
      </c>
      <c r="E410" s="7" t="s">
        <v>19</v>
      </c>
      <c r="F410" s="12"/>
      <c r="G410" s="13"/>
    </row>
    <row r="411" ht="14.25" customHeight="1">
      <c r="A411" s="5">
        <v>1366.0</v>
      </c>
      <c r="B411" s="7" t="s">
        <v>638</v>
      </c>
      <c r="C411" s="7" t="s">
        <v>637</v>
      </c>
      <c r="D411" s="11" t="s">
        <v>69</v>
      </c>
      <c r="E411" s="7" t="s">
        <v>19</v>
      </c>
      <c r="F411" s="12"/>
      <c r="G411" s="13"/>
    </row>
    <row r="412" ht="14.25" customHeight="1">
      <c r="A412" s="5">
        <v>65.0</v>
      </c>
      <c r="B412" s="7" t="s">
        <v>639</v>
      </c>
      <c r="C412" s="14" t="s">
        <v>640</v>
      </c>
      <c r="D412" s="15" t="s">
        <v>87</v>
      </c>
      <c r="E412" s="14" t="s">
        <v>19</v>
      </c>
      <c r="F412" s="7" t="s">
        <v>641</v>
      </c>
      <c r="G412" s="13"/>
    </row>
    <row r="413" ht="14.25" customHeight="1">
      <c r="A413" s="5">
        <v>205.0</v>
      </c>
      <c r="B413" s="7" t="s">
        <v>642</v>
      </c>
      <c r="C413" s="7" t="s">
        <v>640</v>
      </c>
      <c r="D413" s="11" t="s">
        <v>291</v>
      </c>
      <c r="E413" s="14" t="s">
        <v>19</v>
      </c>
      <c r="F413" s="7" t="s">
        <v>641</v>
      </c>
      <c r="G413" s="13"/>
    </row>
    <row r="414" ht="14.25" customHeight="1">
      <c r="A414" s="5">
        <v>424.0</v>
      </c>
      <c r="B414" s="7" t="s">
        <v>643</v>
      </c>
      <c r="C414" s="7" t="s">
        <v>640</v>
      </c>
      <c r="D414" s="11" t="s">
        <v>48</v>
      </c>
      <c r="E414" s="14" t="s">
        <v>19</v>
      </c>
      <c r="F414" s="7" t="s">
        <v>641</v>
      </c>
      <c r="G414" s="13"/>
    </row>
    <row r="415" ht="14.25" customHeight="1">
      <c r="A415" s="5">
        <v>775.0</v>
      </c>
      <c r="B415" s="7" t="s">
        <v>644</v>
      </c>
      <c r="C415" s="7" t="s">
        <v>640</v>
      </c>
      <c r="D415" s="15" t="s">
        <v>99</v>
      </c>
      <c r="E415" s="7" t="s">
        <v>19</v>
      </c>
      <c r="F415" s="12" t="s">
        <v>641</v>
      </c>
      <c r="G415" s="13"/>
    </row>
    <row r="416" ht="14.25" customHeight="1">
      <c r="A416" s="5">
        <v>1284.0</v>
      </c>
      <c r="B416" s="7" t="s">
        <v>645</v>
      </c>
      <c r="C416" s="7" t="s">
        <v>640</v>
      </c>
      <c r="D416" s="11" t="s">
        <v>33</v>
      </c>
      <c r="E416" s="7" t="s">
        <v>19</v>
      </c>
      <c r="F416" s="12" t="s">
        <v>641</v>
      </c>
      <c r="G416" s="13"/>
    </row>
    <row r="417" ht="14.25" customHeight="1">
      <c r="A417" s="5">
        <v>98.0</v>
      </c>
      <c r="B417" s="7" t="s">
        <v>646</v>
      </c>
      <c r="C417" s="14" t="s">
        <v>647</v>
      </c>
      <c r="D417" s="15" t="s">
        <v>191</v>
      </c>
      <c r="E417" s="14" t="s">
        <v>19</v>
      </c>
      <c r="F417" s="7" t="s">
        <v>646</v>
      </c>
      <c r="G417" s="13"/>
    </row>
    <row r="418" ht="14.25" customHeight="1">
      <c r="A418" s="5">
        <v>1381.0</v>
      </c>
      <c r="B418" s="7" t="s">
        <v>648</v>
      </c>
      <c r="C418" s="7" t="s">
        <v>647</v>
      </c>
      <c r="D418" s="11" t="s">
        <v>175</v>
      </c>
      <c r="E418" s="7" t="s">
        <v>19</v>
      </c>
      <c r="F418" s="12"/>
      <c r="G418" s="13"/>
    </row>
    <row r="419" ht="14.25" customHeight="1">
      <c r="A419" s="5">
        <v>497.0</v>
      </c>
      <c r="B419" s="7" t="s">
        <v>649</v>
      </c>
      <c r="C419" s="7" t="s">
        <v>647</v>
      </c>
      <c r="D419" s="15" t="s">
        <v>28</v>
      </c>
      <c r="E419" s="14" t="s">
        <v>19</v>
      </c>
      <c r="F419" s="7"/>
      <c r="G419" s="13"/>
    </row>
    <row r="420" ht="14.25" customHeight="1">
      <c r="A420" s="5">
        <v>196.0</v>
      </c>
      <c r="B420" s="7" t="s">
        <v>650</v>
      </c>
      <c r="C420" s="7" t="s">
        <v>647</v>
      </c>
      <c r="D420" s="11" t="s">
        <v>24</v>
      </c>
      <c r="E420" s="14" t="s">
        <v>19</v>
      </c>
      <c r="F420" s="7"/>
      <c r="G420" s="13"/>
    </row>
    <row r="421" ht="14.25" customHeight="1">
      <c r="A421" s="5">
        <v>1319.0</v>
      </c>
      <c r="B421" s="7" t="s">
        <v>651</v>
      </c>
      <c r="C421" s="7" t="s">
        <v>652</v>
      </c>
      <c r="D421" s="11" t="s">
        <v>33</v>
      </c>
      <c r="E421" s="7" t="s">
        <v>19</v>
      </c>
      <c r="F421" s="12"/>
      <c r="G421" s="13"/>
    </row>
    <row r="422" ht="14.25" customHeight="1">
      <c r="A422" s="5">
        <v>957.0</v>
      </c>
      <c r="B422" s="7" t="s">
        <v>653</v>
      </c>
      <c r="C422" s="7" t="s">
        <v>652</v>
      </c>
      <c r="D422" s="11" t="s">
        <v>56</v>
      </c>
      <c r="E422" s="7" t="s">
        <v>19</v>
      </c>
      <c r="F422" s="12" t="s">
        <v>654</v>
      </c>
      <c r="G422" s="13"/>
    </row>
    <row r="423" ht="14.25" customHeight="1">
      <c r="A423" s="5">
        <v>1018.0</v>
      </c>
      <c r="B423" s="7" t="s">
        <v>655</v>
      </c>
      <c r="C423" s="7" t="s">
        <v>656</v>
      </c>
      <c r="D423" s="11" t="s">
        <v>238</v>
      </c>
      <c r="E423" s="7" t="s">
        <v>19</v>
      </c>
      <c r="F423" s="12"/>
      <c r="G423" s="13"/>
    </row>
    <row r="424" ht="14.25" customHeight="1">
      <c r="A424" s="5">
        <v>747.0</v>
      </c>
      <c r="B424" s="7" t="s">
        <v>657</v>
      </c>
      <c r="C424" s="7" t="s">
        <v>656</v>
      </c>
      <c r="D424" s="11" t="s">
        <v>117</v>
      </c>
      <c r="E424" s="7" t="s">
        <v>19</v>
      </c>
      <c r="F424" s="12"/>
      <c r="G424" s="13"/>
    </row>
    <row r="425" ht="14.25" customHeight="1">
      <c r="A425" s="5">
        <v>1345.0</v>
      </c>
      <c r="B425" s="7" t="s">
        <v>658</v>
      </c>
      <c r="C425" s="7" t="s">
        <v>656</v>
      </c>
      <c r="D425" s="11" t="s">
        <v>203</v>
      </c>
      <c r="E425" s="7" t="s">
        <v>19</v>
      </c>
      <c r="F425" s="12"/>
      <c r="G425" s="13"/>
    </row>
    <row r="426" ht="14.25" customHeight="1">
      <c r="A426" s="5">
        <v>278.0</v>
      </c>
      <c r="B426" s="7" t="s">
        <v>659</v>
      </c>
      <c r="C426" s="7" t="s">
        <v>660</v>
      </c>
      <c r="D426" s="11" t="s">
        <v>106</v>
      </c>
      <c r="E426" s="14" t="s">
        <v>19</v>
      </c>
      <c r="F426" s="7"/>
      <c r="G426" s="13"/>
    </row>
    <row r="427" ht="14.25" customHeight="1">
      <c r="A427" s="5">
        <v>899.0</v>
      </c>
      <c r="B427" s="7" t="s">
        <v>661</v>
      </c>
      <c r="C427" s="7" t="s">
        <v>662</v>
      </c>
      <c r="D427" s="15" t="s">
        <v>153</v>
      </c>
      <c r="E427" s="7" t="s">
        <v>19</v>
      </c>
      <c r="F427" s="12"/>
      <c r="G427" s="13"/>
    </row>
    <row r="428" ht="14.25" customHeight="1">
      <c r="A428" s="5">
        <v>280.0</v>
      </c>
      <c r="B428" s="7" t="s">
        <v>663</v>
      </c>
      <c r="C428" s="7" t="s">
        <v>662</v>
      </c>
      <c r="D428" s="11" t="s">
        <v>106</v>
      </c>
      <c r="E428" s="14" t="s">
        <v>19</v>
      </c>
      <c r="F428" s="7"/>
      <c r="G428" s="13"/>
    </row>
    <row r="429" ht="14.25" customHeight="1">
      <c r="A429" s="5">
        <v>842.0</v>
      </c>
      <c r="B429" s="7" t="s">
        <v>664</v>
      </c>
      <c r="C429" s="7" t="s">
        <v>662</v>
      </c>
      <c r="D429" s="15" t="s">
        <v>249</v>
      </c>
      <c r="E429" s="7" t="s">
        <v>19</v>
      </c>
      <c r="F429" s="12"/>
      <c r="G429" s="13"/>
    </row>
    <row r="430" ht="14.25" customHeight="1">
      <c r="A430" s="5">
        <v>718.0</v>
      </c>
      <c r="B430" s="7" t="s">
        <v>665</v>
      </c>
      <c r="C430" s="7" t="s">
        <v>662</v>
      </c>
      <c r="D430" s="15" t="s">
        <v>400</v>
      </c>
      <c r="E430" s="7" t="s">
        <v>19</v>
      </c>
      <c r="F430" s="12"/>
      <c r="G430" s="13"/>
    </row>
    <row r="431" ht="14.25" customHeight="1">
      <c r="A431" s="5">
        <v>504.0</v>
      </c>
      <c r="B431" s="7" t="s">
        <v>666</v>
      </c>
      <c r="C431" s="7" t="s">
        <v>667</v>
      </c>
      <c r="D431" s="15" t="s">
        <v>28</v>
      </c>
      <c r="E431" s="14" t="s">
        <v>19</v>
      </c>
      <c r="F431" s="7"/>
      <c r="G431" s="13"/>
    </row>
    <row r="432" ht="14.25" customHeight="1">
      <c r="A432" s="5">
        <v>331.0</v>
      </c>
      <c r="B432" s="7" t="s">
        <v>668</v>
      </c>
      <c r="C432" s="7" t="s">
        <v>667</v>
      </c>
      <c r="D432" s="11" t="s">
        <v>115</v>
      </c>
      <c r="E432" s="14" t="s">
        <v>19</v>
      </c>
      <c r="F432" s="7"/>
      <c r="G432" s="13"/>
    </row>
    <row r="433" ht="14.25" customHeight="1">
      <c r="A433" s="5">
        <v>634.0</v>
      </c>
      <c r="B433" s="7" t="s">
        <v>669</v>
      </c>
      <c r="C433" s="7" t="s">
        <v>667</v>
      </c>
      <c r="D433" s="15" t="s">
        <v>315</v>
      </c>
      <c r="E433" s="14" t="s">
        <v>19</v>
      </c>
      <c r="F433" s="20"/>
      <c r="G433" s="13"/>
    </row>
    <row r="434" ht="14.25" customHeight="1">
      <c r="A434" s="5">
        <v>1119.0</v>
      </c>
      <c r="B434" s="7" t="s">
        <v>670</v>
      </c>
      <c r="C434" s="7" t="s">
        <v>667</v>
      </c>
      <c r="D434" s="11" t="s">
        <v>122</v>
      </c>
      <c r="E434" s="7" t="s">
        <v>19</v>
      </c>
      <c r="F434" s="12"/>
      <c r="G434" s="13"/>
    </row>
    <row r="435" ht="14.25" customHeight="1">
      <c r="A435" s="5">
        <v>853.0</v>
      </c>
      <c r="B435" s="7" t="s">
        <v>671</v>
      </c>
      <c r="C435" s="7" t="s">
        <v>667</v>
      </c>
      <c r="D435" s="11" t="s">
        <v>26</v>
      </c>
      <c r="E435" s="7" t="s">
        <v>19</v>
      </c>
      <c r="F435" s="10"/>
      <c r="G435" s="13"/>
    </row>
    <row r="436" ht="14.25" customHeight="1">
      <c r="A436" s="5">
        <v>26.0</v>
      </c>
      <c r="B436" s="7" t="s">
        <v>672</v>
      </c>
      <c r="C436" s="14" t="s">
        <v>667</v>
      </c>
      <c r="D436" s="15" t="s">
        <v>189</v>
      </c>
      <c r="E436" s="14" t="s">
        <v>19</v>
      </c>
      <c r="F436" s="7"/>
      <c r="G436" s="13"/>
    </row>
    <row r="437" ht="14.25" customHeight="1">
      <c r="A437" s="5">
        <v>1146.0</v>
      </c>
      <c r="B437" s="7" t="s">
        <v>289</v>
      </c>
      <c r="C437" s="7" t="s">
        <v>667</v>
      </c>
      <c r="D437" s="11" t="s">
        <v>63</v>
      </c>
      <c r="E437" s="7" t="s">
        <v>19</v>
      </c>
      <c r="F437" s="12"/>
      <c r="G437" s="13"/>
    </row>
    <row r="438" ht="14.25" customHeight="1">
      <c r="A438" s="5">
        <v>584.0</v>
      </c>
      <c r="B438" s="7" t="s">
        <v>673</v>
      </c>
      <c r="C438" s="7" t="s">
        <v>667</v>
      </c>
      <c r="D438" s="11" t="s">
        <v>142</v>
      </c>
      <c r="E438" s="14" t="s">
        <v>19</v>
      </c>
      <c r="F438" s="7"/>
      <c r="G438" s="13"/>
    </row>
    <row r="439" ht="14.25" customHeight="1">
      <c r="A439" s="5">
        <v>1417.0</v>
      </c>
      <c r="B439" s="7" t="s">
        <v>674</v>
      </c>
      <c r="C439" s="7" t="s">
        <v>667</v>
      </c>
      <c r="D439" s="11" t="s">
        <v>203</v>
      </c>
      <c r="E439" s="7" t="s">
        <v>19</v>
      </c>
      <c r="F439" s="12"/>
      <c r="G439" s="13"/>
    </row>
    <row r="440" ht="14.25" customHeight="1">
      <c r="A440" s="5">
        <v>178.0</v>
      </c>
      <c r="B440" s="7" t="s">
        <v>675</v>
      </c>
      <c r="C440" s="7" t="s">
        <v>667</v>
      </c>
      <c r="D440" s="11" t="s">
        <v>24</v>
      </c>
      <c r="E440" s="14" t="s">
        <v>19</v>
      </c>
      <c r="F440" s="7"/>
      <c r="G440" s="13"/>
    </row>
    <row r="441" ht="14.25" customHeight="1">
      <c r="A441" s="5">
        <v>2.0</v>
      </c>
      <c r="B441" s="7" t="s">
        <v>676</v>
      </c>
      <c r="C441" s="14" t="s">
        <v>667</v>
      </c>
      <c r="D441" s="11" t="s">
        <v>119</v>
      </c>
      <c r="E441" s="14" t="s">
        <v>19</v>
      </c>
      <c r="F441" s="7"/>
      <c r="G441" s="13"/>
    </row>
    <row r="442" ht="14.25" customHeight="1">
      <c r="A442" s="5">
        <v>806.0</v>
      </c>
      <c r="B442" s="7" t="s">
        <v>677</v>
      </c>
      <c r="C442" s="7" t="s">
        <v>667</v>
      </c>
      <c r="D442" s="15" t="s">
        <v>117</v>
      </c>
      <c r="E442" s="7" t="s">
        <v>19</v>
      </c>
      <c r="F442" s="12"/>
      <c r="G442" s="13"/>
    </row>
    <row r="443" ht="14.25" customHeight="1">
      <c r="A443" s="5">
        <v>1203.0</v>
      </c>
      <c r="B443" s="7" t="s">
        <v>678</v>
      </c>
      <c r="C443" s="7" t="s">
        <v>679</v>
      </c>
      <c r="D443" s="11" t="s">
        <v>165</v>
      </c>
      <c r="E443" s="7" t="s">
        <v>19</v>
      </c>
      <c r="F443" s="12"/>
      <c r="G443" s="13"/>
    </row>
    <row r="444" ht="14.25" customHeight="1">
      <c r="A444" s="5">
        <v>458.0</v>
      </c>
      <c r="B444" s="7" t="s">
        <v>680</v>
      </c>
      <c r="C444" s="7" t="s">
        <v>679</v>
      </c>
      <c r="D444" s="11" t="s">
        <v>149</v>
      </c>
      <c r="E444" s="14" t="s">
        <v>19</v>
      </c>
      <c r="F444" s="7"/>
      <c r="G444" s="13"/>
    </row>
    <row r="445" ht="14.25" customHeight="1">
      <c r="A445" s="5">
        <v>539.0</v>
      </c>
      <c r="B445" s="7" t="s">
        <v>681</v>
      </c>
      <c r="C445" s="7" t="s">
        <v>682</v>
      </c>
      <c r="D445" s="15" t="s">
        <v>42</v>
      </c>
      <c r="E445" s="14" t="s">
        <v>19</v>
      </c>
      <c r="F445" s="7"/>
      <c r="G445" s="13"/>
    </row>
    <row r="446" ht="14.25" customHeight="1">
      <c r="A446" s="5">
        <v>1372.0</v>
      </c>
      <c r="B446" s="7" t="s">
        <v>683</v>
      </c>
      <c r="C446" s="7" t="s">
        <v>682</v>
      </c>
      <c r="D446" s="11" t="s">
        <v>145</v>
      </c>
      <c r="E446" s="7" t="s">
        <v>19</v>
      </c>
      <c r="F446" s="12"/>
      <c r="G446" s="13"/>
    </row>
    <row r="447" ht="14.25" customHeight="1">
      <c r="A447" s="5">
        <v>1128.0</v>
      </c>
      <c r="B447" s="7" t="s">
        <v>684</v>
      </c>
      <c r="C447" s="7" t="s">
        <v>682</v>
      </c>
      <c r="D447" s="11" t="s">
        <v>147</v>
      </c>
      <c r="E447" s="7" t="s">
        <v>19</v>
      </c>
      <c r="F447" s="12"/>
      <c r="G447" s="13"/>
    </row>
    <row r="448" ht="14.25" customHeight="1">
      <c r="A448" s="5">
        <v>59.0</v>
      </c>
      <c r="B448" s="7" t="s">
        <v>685</v>
      </c>
      <c r="C448" s="14" t="s">
        <v>686</v>
      </c>
      <c r="D448" s="15" t="s">
        <v>91</v>
      </c>
      <c r="E448" s="14" t="s">
        <v>19</v>
      </c>
      <c r="F448" s="7"/>
      <c r="G448" s="13"/>
    </row>
    <row r="449" ht="14.25" customHeight="1">
      <c r="A449" s="5">
        <v>1168.0</v>
      </c>
      <c r="B449" s="7" t="s">
        <v>687</v>
      </c>
      <c r="C449" s="7" t="s">
        <v>688</v>
      </c>
      <c r="D449" s="11" t="s">
        <v>165</v>
      </c>
      <c r="E449" s="7" t="s">
        <v>19</v>
      </c>
      <c r="F449" s="12"/>
      <c r="G449" s="13"/>
    </row>
    <row r="450" ht="14.25" customHeight="1">
      <c r="A450" s="5">
        <v>992.0</v>
      </c>
      <c r="B450" s="7" t="s">
        <v>689</v>
      </c>
      <c r="C450" s="7" t="s">
        <v>690</v>
      </c>
      <c r="D450" s="11" t="s">
        <v>74</v>
      </c>
      <c r="E450" s="7" t="s">
        <v>19</v>
      </c>
      <c r="F450" s="12"/>
      <c r="G450" s="13"/>
    </row>
    <row r="451" ht="14.25" customHeight="1">
      <c r="A451" s="5">
        <v>1012.0</v>
      </c>
      <c r="B451" s="7" t="s">
        <v>691</v>
      </c>
      <c r="C451" s="7" t="s">
        <v>690</v>
      </c>
      <c r="D451" s="11" t="s">
        <v>238</v>
      </c>
      <c r="E451" s="7" t="s">
        <v>19</v>
      </c>
      <c r="F451" s="12"/>
      <c r="G451" s="13"/>
    </row>
    <row r="452" ht="14.25" customHeight="1">
      <c r="A452" s="5">
        <v>288.0</v>
      </c>
      <c r="B452" s="7" t="s">
        <v>692</v>
      </c>
      <c r="C452" s="7" t="s">
        <v>690</v>
      </c>
      <c r="D452" s="15" t="s">
        <v>191</v>
      </c>
      <c r="E452" s="14" t="s">
        <v>19</v>
      </c>
      <c r="F452" s="7"/>
      <c r="G452" s="13"/>
    </row>
    <row r="453" ht="14.25" customHeight="1">
      <c r="A453" s="5">
        <v>931.0</v>
      </c>
      <c r="B453" s="7" t="s">
        <v>693</v>
      </c>
      <c r="C453" s="7" t="s">
        <v>690</v>
      </c>
      <c r="D453" s="15" t="s">
        <v>117</v>
      </c>
      <c r="E453" s="7" t="s">
        <v>19</v>
      </c>
      <c r="F453" s="12"/>
      <c r="G453" s="13"/>
    </row>
    <row r="454" ht="14.25" customHeight="1">
      <c r="A454" s="5">
        <v>937.0</v>
      </c>
      <c r="B454" s="7" t="s">
        <v>694</v>
      </c>
      <c r="C454" s="7" t="s">
        <v>690</v>
      </c>
      <c r="D454" s="11" t="s">
        <v>142</v>
      </c>
      <c r="E454" s="7" t="s">
        <v>19</v>
      </c>
      <c r="F454" s="12"/>
      <c r="G454" s="13"/>
    </row>
    <row r="455" ht="14.25" customHeight="1">
      <c r="A455" s="5">
        <v>173.0</v>
      </c>
      <c r="B455" s="7" t="s">
        <v>695</v>
      </c>
      <c r="C455" s="7" t="s">
        <v>690</v>
      </c>
      <c r="D455" s="15" t="s">
        <v>122</v>
      </c>
      <c r="E455" s="14" t="s">
        <v>19</v>
      </c>
      <c r="F455" s="7"/>
      <c r="G455" s="13"/>
    </row>
    <row r="456" ht="14.25" customHeight="1">
      <c r="A456" s="5">
        <v>551.0</v>
      </c>
      <c r="B456" s="7" t="s">
        <v>696</v>
      </c>
      <c r="C456" s="7" t="s">
        <v>690</v>
      </c>
      <c r="D456" s="15" t="s">
        <v>279</v>
      </c>
      <c r="E456" s="14" t="s">
        <v>19</v>
      </c>
      <c r="F456" s="7"/>
      <c r="G456" s="13"/>
    </row>
    <row r="457" ht="14.25" customHeight="1">
      <c r="A457" s="5">
        <v>522.0</v>
      </c>
      <c r="B457" s="7" t="s">
        <v>697</v>
      </c>
      <c r="C457" s="7" t="s">
        <v>690</v>
      </c>
      <c r="D457" s="15" t="s">
        <v>28</v>
      </c>
      <c r="E457" s="14" t="s">
        <v>19</v>
      </c>
      <c r="F457" s="7"/>
      <c r="G457" s="13"/>
    </row>
    <row r="458" ht="14.25" customHeight="1">
      <c r="A458" s="5">
        <v>383.0</v>
      </c>
      <c r="B458" s="7" t="s">
        <v>698</v>
      </c>
      <c r="C458" s="7" t="s">
        <v>690</v>
      </c>
      <c r="D458" s="15" t="s">
        <v>217</v>
      </c>
      <c r="E458" s="14" t="s">
        <v>19</v>
      </c>
      <c r="F458" s="7"/>
      <c r="G458" s="13"/>
    </row>
    <row r="459" ht="14.25" customHeight="1">
      <c r="A459" s="5">
        <v>1404.0</v>
      </c>
      <c r="B459" s="7" t="s">
        <v>699</v>
      </c>
      <c r="C459" s="7" t="s">
        <v>700</v>
      </c>
      <c r="D459" s="11" t="s">
        <v>69</v>
      </c>
      <c r="E459" s="7" t="s">
        <v>19</v>
      </c>
      <c r="F459" s="12"/>
      <c r="G459" s="13"/>
    </row>
    <row r="460" ht="14.25" customHeight="1">
      <c r="A460" s="5">
        <v>262.0</v>
      </c>
      <c r="B460" s="7" t="s">
        <v>701</v>
      </c>
      <c r="C460" s="7" t="s">
        <v>702</v>
      </c>
      <c r="D460" s="15" t="s">
        <v>58</v>
      </c>
      <c r="E460" s="14" t="s">
        <v>19</v>
      </c>
      <c r="F460" s="7" t="s">
        <v>703</v>
      </c>
      <c r="G460" s="13"/>
    </row>
    <row r="461" ht="14.25" customHeight="1">
      <c r="A461" s="5">
        <v>385.0</v>
      </c>
      <c r="B461" s="7" t="s">
        <v>704</v>
      </c>
      <c r="C461" s="7" t="s">
        <v>705</v>
      </c>
      <c r="D461" s="15" t="s">
        <v>291</v>
      </c>
      <c r="E461" s="14" t="s">
        <v>19</v>
      </c>
      <c r="F461" s="7"/>
      <c r="G461" s="13"/>
    </row>
    <row r="462" ht="14.25" customHeight="1">
      <c r="A462" s="5">
        <v>1138.0</v>
      </c>
      <c r="B462" s="7" t="s">
        <v>706</v>
      </c>
      <c r="C462" s="7" t="s">
        <v>707</v>
      </c>
      <c r="D462" s="11" t="s">
        <v>36</v>
      </c>
      <c r="E462" s="7" t="s">
        <v>19</v>
      </c>
      <c r="F462" s="12"/>
      <c r="G462" s="13"/>
    </row>
    <row r="463" ht="14.25" customHeight="1">
      <c r="A463" s="5">
        <v>168.0</v>
      </c>
      <c r="B463" s="7" t="s">
        <v>708</v>
      </c>
      <c r="C463" s="7" t="s">
        <v>709</v>
      </c>
      <c r="D463" s="15" t="s">
        <v>291</v>
      </c>
      <c r="E463" s="14" t="s">
        <v>19</v>
      </c>
      <c r="F463" s="7"/>
      <c r="G463" s="13"/>
    </row>
    <row r="464" ht="14.25" customHeight="1">
      <c r="A464" s="5">
        <v>286.0</v>
      </c>
      <c r="B464" s="7" t="s">
        <v>710</v>
      </c>
      <c r="C464" s="7" t="s">
        <v>709</v>
      </c>
      <c r="D464" s="11" t="s">
        <v>87</v>
      </c>
      <c r="E464" s="14" t="s">
        <v>19</v>
      </c>
      <c r="F464" s="7"/>
      <c r="G464" s="13"/>
    </row>
    <row r="465" ht="14.25" customHeight="1">
      <c r="A465" s="5">
        <v>273.0</v>
      </c>
      <c r="B465" s="7" t="s">
        <v>711</v>
      </c>
      <c r="C465" s="7" t="s">
        <v>712</v>
      </c>
      <c r="D465" s="11" t="s">
        <v>58</v>
      </c>
      <c r="E465" s="14" t="s">
        <v>19</v>
      </c>
      <c r="F465" s="7"/>
      <c r="G465" s="13"/>
    </row>
    <row r="466" ht="14.25" customHeight="1">
      <c r="A466" s="5">
        <v>543.0</v>
      </c>
      <c r="B466" s="7" t="s">
        <v>713</v>
      </c>
      <c r="C466" s="7" t="s">
        <v>714</v>
      </c>
      <c r="D466" s="11" t="s">
        <v>42</v>
      </c>
      <c r="E466" s="14" t="s">
        <v>19</v>
      </c>
      <c r="F466" s="7"/>
      <c r="G466" s="13"/>
    </row>
    <row r="467" ht="14.25" customHeight="1">
      <c r="A467" s="5">
        <v>1133.0</v>
      </c>
      <c r="B467" s="7" t="s">
        <v>715</v>
      </c>
      <c r="C467" s="7" t="s">
        <v>716</v>
      </c>
      <c r="D467" s="11" t="s">
        <v>82</v>
      </c>
      <c r="E467" s="7" t="s">
        <v>19</v>
      </c>
      <c r="F467" s="12" t="s">
        <v>717</v>
      </c>
      <c r="G467" s="13"/>
    </row>
    <row r="468" ht="14.25" customHeight="1">
      <c r="A468" s="5">
        <v>102.0</v>
      </c>
      <c r="B468" s="7" t="s">
        <v>718</v>
      </c>
      <c r="C468" s="14" t="s">
        <v>716</v>
      </c>
      <c r="D468" s="15" t="s">
        <v>56</v>
      </c>
      <c r="E468" s="14" t="s">
        <v>19</v>
      </c>
      <c r="F468" s="23" t="s">
        <v>717</v>
      </c>
      <c r="G468" s="13"/>
    </row>
    <row r="469" ht="14.25" customHeight="1">
      <c r="A469" s="5">
        <v>920.0</v>
      </c>
      <c r="B469" s="7" t="s">
        <v>719</v>
      </c>
      <c r="C469" s="7" t="s">
        <v>716</v>
      </c>
      <c r="D469" s="11" t="s">
        <v>89</v>
      </c>
      <c r="E469" s="7" t="s">
        <v>19</v>
      </c>
      <c r="F469" s="12" t="s">
        <v>717</v>
      </c>
      <c r="G469" s="13"/>
    </row>
    <row r="470" ht="14.25" customHeight="1">
      <c r="A470" s="5">
        <v>264.0</v>
      </c>
      <c r="B470" s="7" t="s">
        <v>720</v>
      </c>
      <c r="C470" s="7" t="s">
        <v>716</v>
      </c>
      <c r="D470" s="11" t="s">
        <v>106</v>
      </c>
      <c r="E470" s="14" t="s">
        <v>19</v>
      </c>
      <c r="F470" s="12" t="s">
        <v>717</v>
      </c>
      <c r="G470" s="13"/>
    </row>
    <row r="471" ht="14.25" customHeight="1">
      <c r="A471" s="5">
        <v>600.0</v>
      </c>
      <c r="B471" s="7" t="s">
        <v>721</v>
      </c>
      <c r="C471" s="7" t="s">
        <v>716</v>
      </c>
      <c r="D471" s="11" t="s">
        <v>195</v>
      </c>
      <c r="E471" s="14" t="s">
        <v>19</v>
      </c>
      <c r="F471" s="23" t="s">
        <v>717</v>
      </c>
      <c r="G471" s="13"/>
    </row>
    <row r="472" ht="14.25" customHeight="1">
      <c r="A472" s="5">
        <v>717.0</v>
      </c>
      <c r="B472" s="7" t="s">
        <v>722</v>
      </c>
      <c r="C472" s="7" t="s">
        <v>716</v>
      </c>
      <c r="D472" s="15" t="s">
        <v>99</v>
      </c>
      <c r="E472" s="7" t="s">
        <v>19</v>
      </c>
      <c r="F472" s="12" t="s">
        <v>717</v>
      </c>
      <c r="G472" s="13"/>
    </row>
    <row r="473" ht="14.25" customHeight="1">
      <c r="A473" s="5">
        <v>36.0</v>
      </c>
      <c r="B473" s="7" t="s">
        <v>723</v>
      </c>
      <c r="C473" s="7" t="s">
        <v>724</v>
      </c>
      <c r="D473" s="20" t="s">
        <v>195</v>
      </c>
      <c r="E473" s="14" t="s">
        <v>19</v>
      </c>
      <c r="F473" s="7"/>
      <c r="G473" s="13"/>
    </row>
    <row r="474" ht="14.25" customHeight="1">
      <c r="A474" s="5">
        <v>158.0</v>
      </c>
      <c r="B474" s="7" t="s">
        <v>725</v>
      </c>
      <c r="C474" s="7" t="s">
        <v>724</v>
      </c>
      <c r="D474" s="15" t="s">
        <v>56</v>
      </c>
      <c r="E474" s="14" t="s">
        <v>19</v>
      </c>
      <c r="F474" s="7"/>
      <c r="G474" s="13"/>
    </row>
    <row r="475" ht="14.25" customHeight="1">
      <c r="A475" s="5">
        <v>1157.0</v>
      </c>
      <c r="B475" s="7" t="s">
        <v>726</v>
      </c>
      <c r="C475" s="7" t="s">
        <v>724</v>
      </c>
      <c r="D475" s="11" t="s">
        <v>87</v>
      </c>
      <c r="E475" s="7" t="s">
        <v>19</v>
      </c>
      <c r="F475" s="12"/>
      <c r="G475" s="13"/>
    </row>
    <row r="476" ht="14.25" customHeight="1">
      <c r="A476" s="5">
        <v>85.0</v>
      </c>
      <c r="B476" s="9">
        <v>-10.0</v>
      </c>
      <c r="C476" s="14" t="s">
        <v>727</v>
      </c>
      <c r="D476" s="11" t="s">
        <v>189</v>
      </c>
      <c r="E476" s="14" t="s">
        <v>19</v>
      </c>
      <c r="F476" s="7"/>
      <c r="G476" s="13"/>
    </row>
    <row r="477" ht="14.25" customHeight="1">
      <c r="A477" s="5">
        <v>1087.0</v>
      </c>
      <c r="B477" s="7" t="s">
        <v>728</v>
      </c>
      <c r="C477" s="7" t="s">
        <v>727</v>
      </c>
      <c r="D477" s="11" t="s">
        <v>63</v>
      </c>
      <c r="E477" s="7" t="s">
        <v>19</v>
      </c>
      <c r="F477" s="12"/>
      <c r="G477" s="13"/>
    </row>
    <row r="478" ht="14.25" customHeight="1">
      <c r="A478" s="5">
        <v>339.0</v>
      </c>
      <c r="B478" s="7" t="s">
        <v>729</v>
      </c>
      <c r="C478" s="7" t="s">
        <v>727</v>
      </c>
      <c r="D478" s="11" t="s">
        <v>115</v>
      </c>
      <c r="E478" s="14" t="s">
        <v>19</v>
      </c>
      <c r="F478" s="7"/>
      <c r="G478" s="13"/>
    </row>
    <row r="479" ht="14.25" customHeight="1">
      <c r="A479" s="5">
        <v>1221.0</v>
      </c>
      <c r="B479" s="7" t="s">
        <v>730</v>
      </c>
      <c r="C479" s="7" t="s">
        <v>727</v>
      </c>
      <c r="D479" s="11" t="s">
        <v>281</v>
      </c>
      <c r="E479" s="7" t="s">
        <v>19</v>
      </c>
      <c r="F479" s="12"/>
      <c r="G479" s="13"/>
    </row>
    <row r="480" ht="14.25" customHeight="1">
      <c r="A480" s="5">
        <v>555.0</v>
      </c>
      <c r="B480" s="7" t="s">
        <v>731</v>
      </c>
      <c r="C480" s="7" t="s">
        <v>727</v>
      </c>
      <c r="D480" s="11" t="s">
        <v>28</v>
      </c>
      <c r="E480" s="14" t="s">
        <v>19</v>
      </c>
      <c r="F480" s="7"/>
      <c r="G480" s="13"/>
    </row>
    <row r="481" ht="14.25" customHeight="1">
      <c r="A481" s="5">
        <v>704.0</v>
      </c>
      <c r="B481" s="7" t="s">
        <v>732</v>
      </c>
      <c r="C481" s="7" t="s">
        <v>727</v>
      </c>
      <c r="D481" s="15" t="s">
        <v>76</v>
      </c>
      <c r="E481" s="7" t="s">
        <v>19</v>
      </c>
      <c r="F481" s="12" t="s">
        <v>732</v>
      </c>
      <c r="G481" s="13"/>
    </row>
    <row r="482" ht="14.25" customHeight="1">
      <c r="A482" s="5">
        <v>862.0</v>
      </c>
      <c r="B482" s="7" t="s">
        <v>733</v>
      </c>
      <c r="C482" s="7" t="s">
        <v>727</v>
      </c>
      <c r="D482" s="11" t="s">
        <v>26</v>
      </c>
      <c r="E482" s="7" t="s">
        <v>19</v>
      </c>
      <c r="F482" s="12" t="s">
        <v>732</v>
      </c>
      <c r="G482" s="13"/>
    </row>
    <row r="483" ht="14.25" customHeight="1">
      <c r="A483" s="5">
        <v>177.0</v>
      </c>
      <c r="B483" s="7" t="s">
        <v>734</v>
      </c>
      <c r="C483" s="7" t="s">
        <v>727</v>
      </c>
      <c r="D483" s="11" t="s">
        <v>191</v>
      </c>
      <c r="E483" s="14" t="s">
        <v>19</v>
      </c>
      <c r="F483" s="7"/>
      <c r="G483" s="13"/>
    </row>
    <row r="484" ht="14.25" customHeight="1">
      <c r="A484" s="5">
        <v>470.0</v>
      </c>
      <c r="B484" s="7" t="s">
        <v>735</v>
      </c>
      <c r="C484" s="7" t="s">
        <v>736</v>
      </c>
      <c r="D484" s="11" t="s">
        <v>108</v>
      </c>
      <c r="E484" s="14" t="s">
        <v>19</v>
      </c>
      <c r="F484" s="7"/>
      <c r="G484" s="13"/>
    </row>
    <row r="485" ht="14.25" customHeight="1">
      <c r="A485" s="5">
        <v>1274.0</v>
      </c>
      <c r="B485" s="7" t="s">
        <v>737</v>
      </c>
      <c r="C485" s="7" t="s">
        <v>738</v>
      </c>
      <c r="D485" s="11" t="s">
        <v>175</v>
      </c>
      <c r="E485" s="7" t="s">
        <v>19</v>
      </c>
      <c r="F485" s="12"/>
      <c r="G485" s="13"/>
    </row>
    <row r="486" ht="14.25" customHeight="1">
      <c r="A486" s="5">
        <v>54.0</v>
      </c>
      <c r="B486" s="7" t="s">
        <v>739</v>
      </c>
      <c r="C486" s="14" t="s">
        <v>736</v>
      </c>
      <c r="D486" s="15" t="s">
        <v>195</v>
      </c>
      <c r="E486" s="14" t="s">
        <v>19</v>
      </c>
      <c r="F486" s="7"/>
      <c r="G486" s="13"/>
    </row>
    <row r="487" ht="14.25" customHeight="1">
      <c r="A487" s="5">
        <v>848.0</v>
      </c>
      <c r="B487" s="7" t="s">
        <v>740</v>
      </c>
      <c r="C487" s="7" t="s">
        <v>736</v>
      </c>
      <c r="D487" s="15" t="s">
        <v>79</v>
      </c>
      <c r="E487" s="7" t="s">
        <v>19</v>
      </c>
      <c r="F487" s="12"/>
      <c r="G487" s="13"/>
    </row>
    <row r="488" ht="14.25" customHeight="1">
      <c r="A488" s="5">
        <v>643.0</v>
      </c>
      <c r="B488" s="7" t="s">
        <v>741</v>
      </c>
      <c r="C488" s="7" t="s">
        <v>742</v>
      </c>
      <c r="D488" s="15" t="s">
        <v>45</v>
      </c>
      <c r="E488" s="14" t="s">
        <v>19</v>
      </c>
      <c r="F488" s="12"/>
      <c r="G488" s="13"/>
    </row>
    <row r="489" ht="14.25" customHeight="1">
      <c r="A489" s="5">
        <v>1383.0</v>
      </c>
      <c r="B489" s="7" t="s">
        <v>743</v>
      </c>
      <c r="C489" s="7" t="s">
        <v>744</v>
      </c>
      <c r="D489" s="11" t="s">
        <v>69</v>
      </c>
      <c r="E489" s="7" t="s">
        <v>19</v>
      </c>
      <c r="F489" s="12"/>
      <c r="G489" s="13"/>
    </row>
    <row r="490" ht="14.25" customHeight="1">
      <c r="A490" s="5">
        <v>1190.0</v>
      </c>
      <c r="B490" s="7" t="s">
        <v>745</v>
      </c>
      <c r="C490" s="7" t="s">
        <v>746</v>
      </c>
      <c r="D490" s="11" t="s">
        <v>82</v>
      </c>
      <c r="E490" s="7" t="s">
        <v>19</v>
      </c>
      <c r="F490" s="12"/>
      <c r="G490" s="13"/>
    </row>
    <row r="491" ht="14.25" customHeight="1">
      <c r="A491" s="5">
        <v>583.0</v>
      </c>
      <c r="B491" s="7" t="s">
        <v>747</v>
      </c>
      <c r="C491" s="7" t="s">
        <v>746</v>
      </c>
      <c r="D491" s="15" t="s">
        <v>97</v>
      </c>
      <c r="E491" s="14" t="s">
        <v>19</v>
      </c>
      <c r="F491" s="7"/>
      <c r="G491" s="13"/>
    </row>
    <row r="492" ht="14.25" customHeight="1">
      <c r="A492" s="5">
        <v>405.0</v>
      </c>
      <c r="B492" s="7" t="s">
        <v>748</v>
      </c>
      <c r="C492" s="7" t="s">
        <v>749</v>
      </c>
      <c r="D492" s="15" t="s">
        <v>48</v>
      </c>
      <c r="E492" s="14" t="s">
        <v>19</v>
      </c>
      <c r="F492" s="7" t="s">
        <v>748</v>
      </c>
      <c r="G492" s="13"/>
    </row>
    <row r="493" ht="14.25" customHeight="1">
      <c r="A493" s="5">
        <v>542.0</v>
      </c>
      <c r="B493" s="7" t="s">
        <v>750</v>
      </c>
      <c r="C493" s="7" t="s">
        <v>749</v>
      </c>
      <c r="D493" s="15" t="s">
        <v>97</v>
      </c>
      <c r="E493" s="14" t="s">
        <v>19</v>
      </c>
      <c r="F493" s="7" t="s">
        <v>748</v>
      </c>
      <c r="G493" s="13"/>
    </row>
    <row r="494" ht="14.25" customHeight="1">
      <c r="A494" s="5">
        <v>730.0</v>
      </c>
      <c r="B494" s="7" t="s">
        <v>751</v>
      </c>
      <c r="C494" s="7" t="s">
        <v>749</v>
      </c>
      <c r="D494" s="11" t="s">
        <v>99</v>
      </c>
      <c r="E494" s="7" t="s">
        <v>19</v>
      </c>
      <c r="F494" s="12" t="s">
        <v>748</v>
      </c>
      <c r="G494" s="13"/>
    </row>
    <row r="495" ht="14.25" customHeight="1">
      <c r="A495" s="5">
        <v>72.0</v>
      </c>
      <c r="B495" s="7" t="s">
        <v>752</v>
      </c>
      <c r="C495" s="14" t="s">
        <v>753</v>
      </c>
      <c r="D495" s="15" t="s">
        <v>91</v>
      </c>
      <c r="E495" s="14" t="s">
        <v>19</v>
      </c>
      <c r="F495" s="7"/>
      <c r="G495" s="13"/>
    </row>
    <row r="496" ht="14.25" customHeight="1">
      <c r="A496" s="5">
        <v>404.0</v>
      </c>
      <c r="B496" s="7" t="s">
        <v>754</v>
      </c>
      <c r="C496" s="7" t="s">
        <v>753</v>
      </c>
      <c r="D496" s="15" t="s">
        <v>48</v>
      </c>
      <c r="E496" s="14" t="s">
        <v>19</v>
      </c>
      <c r="F496" s="7"/>
      <c r="G496" s="13"/>
    </row>
    <row r="497" ht="14.25" customHeight="1">
      <c r="A497" s="5">
        <v>1277.0</v>
      </c>
      <c r="B497" s="7" t="s">
        <v>755</v>
      </c>
      <c r="C497" s="7" t="s">
        <v>756</v>
      </c>
      <c r="D497" s="11" t="s">
        <v>175</v>
      </c>
      <c r="E497" s="7" t="s">
        <v>19</v>
      </c>
      <c r="F497" s="12"/>
      <c r="G497" s="13"/>
    </row>
    <row r="498" ht="14.25" customHeight="1">
      <c r="A498" s="5">
        <v>809.0</v>
      </c>
      <c r="B498" s="7" t="s">
        <v>757</v>
      </c>
      <c r="C498" s="7" t="s">
        <v>756</v>
      </c>
      <c r="D498" s="15" t="s">
        <v>54</v>
      </c>
      <c r="E498" s="7" t="s">
        <v>19</v>
      </c>
      <c r="F498" s="12"/>
      <c r="G498" s="13"/>
    </row>
    <row r="499" ht="14.25" customHeight="1">
      <c r="A499" s="5">
        <v>629.0</v>
      </c>
      <c r="B499" s="7" t="s">
        <v>758</v>
      </c>
      <c r="C499" s="7" t="s">
        <v>759</v>
      </c>
      <c r="D499" s="20" t="s">
        <v>151</v>
      </c>
      <c r="E499" s="14" t="s">
        <v>19</v>
      </c>
      <c r="F499" s="20"/>
      <c r="G499" s="13"/>
    </row>
    <row r="500" ht="14.25" customHeight="1">
      <c r="A500" s="5">
        <v>860.0</v>
      </c>
      <c r="B500" s="7" t="s">
        <v>760</v>
      </c>
      <c r="C500" s="7" t="s">
        <v>759</v>
      </c>
      <c r="D500" s="11" t="s">
        <v>249</v>
      </c>
      <c r="E500" s="7" t="s">
        <v>19</v>
      </c>
      <c r="F500" s="12"/>
      <c r="G500" s="13"/>
    </row>
    <row r="501" ht="14.25" customHeight="1">
      <c r="A501" s="5">
        <v>1169.0</v>
      </c>
      <c r="B501" s="7" t="s">
        <v>761</v>
      </c>
      <c r="C501" s="7" t="s">
        <v>759</v>
      </c>
      <c r="D501" s="11" t="s">
        <v>165</v>
      </c>
      <c r="E501" s="7" t="s">
        <v>19</v>
      </c>
      <c r="F501" s="12"/>
      <c r="G501" s="13"/>
    </row>
    <row r="502" ht="14.25" customHeight="1">
      <c r="A502" s="5">
        <v>279.0</v>
      </c>
      <c r="B502" s="7" t="s">
        <v>762</v>
      </c>
      <c r="C502" s="7" t="s">
        <v>763</v>
      </c>
      <c r="D502" s="7" t="s">
        <v>191</v>
      </c>
      <c r="E502" s="14" t="s">
        <v>19</v>
      </c>
      <c r="F502" s="7"/>
      <c r="G502" s="13"/>
    </row>
    <row r="503" ht="14.25" customHeight="1">
      <c r="A503" s="5">
        <v>176.0</v>
      </c>
      <c r="B503" s="7" t="s">
        <v>764</v>
      </c>
      <c r="C503" s="7" t="s">
        <v>763</v>
      </c>
      <c r="D503" s="11" t="s">
        <v>24</v>
      </c>
      <c r="E503" s="14" t="s">
        <v>19</v>
      </c>
      <c r="F503" s="7"/>
      <c r="G503" s="13"/>
    </row>
    <row r="504" ht="14.25" customHeight="1">
      <c r="A504" s="5">
        <v>958.0</v>
      </c>
      <c r="B504" s="7" t="s">
        <v>765</v>
      </c>
      <c r="C504" s="7" t="s">
        <v>766</v>
      </c>
      <c r="D504" s="15" t="s">
        <v>89</v>
      </c>
      <c r="E504" s="7" t="s">
        <v>19</v>
      </c>
      <c r="F504" s="12"/>
      <c r="G504" s="13"/>
    </row>
    <row r="505" ht="14.25" customHeight="1">
      <c r="A505" s="5">
        <v>771.0</v>
      </c>
      <c r="B505" s="7" t="s">
        <v>767</v>
      </c>
      <c r="C505" s="7" t="s">
        <v>766</v>
      </c>
      <c r="D505" s="11" t="s">
        <v>54</v>
      </c>
      <c r="E505" s="7" t="s">
        <v>19</v>
      </c>
      <c r="F505" s="12"/>
      <c r="G505" s="13"/>
    </row>
    <row r="506" ht="14.25" customHeight="1">
      <c r="A506" s="5">
        <v>1421.0</v>
      </c>
      <c r="B506" s="7" t="s">
        <v>768</v>
      </c>
      <c r="C506" s="7" t="s">
        <v>766</v>
      </c>
      <c r="D506" s="11" t="s">
        <v>85</v>
      </c>
      <c r="E506" s="7" t="s">
        <v>19</v>
      </c>
      <c r="F506" s="12"/>
      <c r="G506" s="13"/>
    </row>
    <row r="507" ht="14.25" customHeight="1">
      <c r="A507" s="5">
        <v>8.0</v>
      </c>
      <c r="B507" s="7" t="s">
        <v>769</v>
      </c>
      <c r="C507" s="14" t="s">
        <v>766</v>
      </c>
      <c r="D507" s="15" t="s">
        <v>87</v>
      </c>
      <c r="E507" s="14" t="s">
        <v>19</v>
      </c>
      <c r="F507" s="7"/>
      <c r="G507" s="13"/>
    </row>
    <row r="508" ht="14.25" customHeight="1">
      <c r="A508" s="5">
        <v>373.0</v>
      </c>
      <c r="B508" s="7" t="s">
        <v>770</v>
      </c>
      <c r="C508" s="7" t="s">
        <v>766</v>
      </c>
      <c r="D508" s="20" t="s">
        <v>125</v>
      </c>
      <c r="E508" s="14" t="s">
        <v>19</v>
      </c>
      <c r="F508" s="7"/>
      <c r="G508" s="13"/>
    </row>
    <row r="509" ht="14.25" customHeight="1">
      <c r="A509" s="5">
        <v>209.0</v>
      </c>
      <c r="B509" s="7" t="s">
        <v>771</v>
      </c>
      <c r="C509" s="7" t="s">
        <v>766</v>
      </c>
      <c r="D509" s="11" t="s">
        <v>291</v>
      </c>
      <c r="E509" s="14" t="s">
        <v>19</v>
      </c>
      <c r="F509" s="7"/>
      <c r="G509" s="13"/>
    </row>
    <row r="510" ht="14.25" customHeight="1">
      <c r="A510" s="5">
        <v>473.0</v>
      </c>
      <c r="B510" s="7" t="s">
        <v>772</v>
      </c>
      <c r="C510" s="7" t="s">
        <v>766</v>
      </c>
      <c r="D510" s="11" t="s">
        <v>108</v>
      </c>
      <c r="E510" s="14" t="s">
        <v>19</v>
      </c>
      <c r="F510" s="7"/>
      <c r="G510" s="13"/>
    </row>
    <row r="511" ht="14.25" customHeight="1">
      <c r="A511" s="5">
        <v>1165.0</v>
      </c>
      <c r="B511" s="7" t="s">
        <v>773</v>
      </c>
      <c r="C511" s="7" t="s">
        <v>774</v>
      </c>
      <c r="D511" s="11" t="s">
        <v>33</v>
      </c>
      <c r="E511" s="7" t="s">
        <v>19</v>
      </c>
      <c r="F511" s="12"/>
      <c r="G511" s="13"/>
    </row>
    <row r="512" ht="14.25" customHeight="1">
      <c r="A512" s="5">
        <v>126.0</v>
      </c>
      <c r="B512" s="7" t="s">
        <v>775</v>
      </c>
      <c r="C512" s="7" t="s">
        <v>776</v>
      </c>
      <c r="D512" s="11" t="s">
        <v>106</v>
      </c>
      <c r="E512" s="14" t="s">
        <v>19</v>
      </c>
      <c r="F512" s="7"/>
      <c r="G512" s="13"/>
    </row>
    <row r="513" ht="14.25" customHeight="1">
      <c r="A513" s="5">
        <v>1222.0</v>
      </c>
      <c r="B513" s="7" t="s">
        <v>777</v>
      </c>
      <c r="C513" s="7" t="s">
        <v>776</v>
      </c>
      <c r="D513" s="11" t="s">
        <v>33</v>
      </c>
      <c r="E513" s="7" t="s">
        <v>19</v>
      </c>
      <c r="F513" s="12"/>
      <c r="G513" s="13"/>
    </row>
    <row r="514" ht="14.25" customHeight="1">
      <c r="A514" s="5">
        <v>200.0</v>
      </c>
      <c r="B514" s="7" t="s">
        <v>778</v>
      </c>
      <c r="C514" s="7" t="s">
        <v>779</v>
      </c>
      <c r="D514" s="11" t="s">
        <v>291</v>
      </c>
      <c r="E514" s="14" t="s">
        <v>19</v>
      </c>
      <c r="F514" s="7"/>
      <c r="G514" s="13"/>
    </row>
    <row r="515" ht="14.25" customHeight="1">
      <c r="A515" s="5">
        <v>454.0</v>
      </c>
      <c r="B515" s="7" t="s">
        <v>780</v>
      </c>
      <c r="C515" s="7" t="s">
        <v>779</v>
      </c>
      <c r="D515" s="15" t="s">
        <v>48</v>
      </c>
      <c r="E515" s="14" t="s">
        <v>19</v>
      </c>
      <c r="F515" s="7"/>
      <c r="G515" s="13"/>
    </row>
    <row r="516" ht="14.25" customHeight="1">
      <c r="A516" s="5">
        <v>1431.0</v>
      </c>
      <c r="B516" s="7" t="s">
        <v>781</v>
      </c>
      <c r="C516" s="7" t="s">
        <v>779</v>
      </c>
      <c r="D516" s="11" t="s">
        <v>85</v>
      </c>
      <c r="E516" s="7" t="s">
        <v>19</v>
      </c>
      <c r="F516" s="12"/>
      <c r="G516" s="13"/>
    </row>
    <row r="517" ht="14.25" customHeight="1">
      <c r="A517" s="5">
        <v>668.0</v>
      </c>
      <c r="B517" s="7" t="s">
        <v>782</v>
      </c>
      <c r="C517" s="7" t="s">
        <v>779</v>
      </c>
      <c r="D517" s="11" t="s">
        <v>45</v>
      </c>
      <c r="E517" s="14" t="s">
        <v>19</v>
      </c>
      <c r="F517" s="12"/>
      <c r="G517" s="13"/>
    </row>
    <row r="518" ht="14.25" customHeight="1">
      <c r="A518" s="5">
        <v>1104.0</v>
      </c>
      <c r="B518" s="7" t="s">
        <v>783</v>
      </c>
      <c r="C518" s="7" t="s">
        <v>779</v>
      </c>
      <c r="D518" s="11" t="s">
        <v>60</v>
      </c>
      <c r="E518" s="7" t="s">
        <v>19</v>
      </c>
      <c r="F518" s="12"/>
      <c r="G518" s="13"/>
    </row>
    <row r="519" ht="14.25" customHeight="1">
      <c r="A519" s="5">
        <v>270.0</v>
      </c>
      <c r="B519" s="7" t="s">
        <v>784</v>
      </c>
      <c r="C519" s="7" t="s">
        <v>785</v>
      </c>
      <c r="D519" s="11" t="s">
        <v>58</v>
      </c>
      <c r="E519" s="14" t="s">
        <v>19</v>
      </c>
      <c r="F519" s="7"/>
      <c r="G519" s="13"/>
    </row>
    <row r="520" ht="14.25" customHeight="1">
      <c r="A520" s="5">
        <v>612.0</v>
      </c>
      <c r="B520" s="7" t="s">
        <v>786</v>
      </c>
      <c r="C520" s="7" t="s">
        <v>785</v>
      </c>
      <c r="D520" s="15" t="s">
        <v>97</v>
      </c>
      <c r="E520" s="14" t="s">
        <v>19</v>
      </c>
      <c r="F520" s="20"/>
      <c r="G520" s="13"/>
    </row>
    <row r="521" ht="14.25" customHeight="1">
      <c r="A521" s="5">
        <v>753.0</v>
      </c>
      <c r="B521" s="7" t="s">
        <v>787</v>
      </c>
      <c r="C521" s="7" t="s">
        <v>785</v>
      </c>
      <c r="D521" s="15" t="s">
        <v>195</v>
      </c>
      <c r="E521" s="7" t="s">
        <v>19</v>
      </c>
      <c r="F521" s="12"/>
      <c r="G521" s="13"/>
    </row>
    <row r="522" ht="14.25" customHeight="1">
      <c r="A522" s="5">
        <v>228.0</v>
      </c>
      <c r="B522" s="7" t="s">
        <v>788</v>
      </c>
      <c r="C522" s="7" t="s">
        <v>789</v>
      </c>
      <c r="D522" s="15" t="s">
        <v>87</v>
      </c>
      <c r="E522" s="14" t="s">
        <v>19</v>
      </c>
      <c r="F522" s="7"/>
      <c r="G522" s="13"/>
    </row>
    <row r="523" ht="14.25" customHeight="1">
      <c r="A523" s="5">
        <v>313.0</v>
      </c>
      <c r="B523" s="7" t="s">
        <v>790</v>
      </c>
      <c r="C523" s="7" t="s">
        <v>791</v>
      </c>
      <c r="D523" s="15" t="s">
        <v>115</v>
      </c>
      <c r="E523" s="14" t="s">
        <v>19</v>
      </c>
      <c r="F523" s="7"/>
      <c r="G523" s="13"/>
    </row>
    <row r="524" ht="14.25" customHeight="1">
      <c r="A524" s="5">
        <v>653.0</v>
      </c>
      <c r="B524" s="7" t="s">
        <v>792</v>
      </c>
      <c r="C524" s="7" t="s">
        <v>791</v>
      </c>
      <c r="D524" s="15" t="s">
        <v>315</v>
      </c>
      <c r="E524" s="14" t="s">
        <v>19</v>
      </c>
      <c r="F524" s="12"/>
      <c r="G524" s="13"/>
    </row>
    <row r="525" ht="14.25" customHeight="1">
      <c r="A525" s="5">
        <v>1147.0</v>
      </c>
      <c r="B525" s="7" t="s">
        <v>793</v>
      </c>
      <c r="C525" s="7" t="s">
        <v>791</v>
      </c>
      <c r="D525" s="11" t="s">
        <v>63</v>
      </c>
      <c r="E525" s="7" t="s">
        <v>19</v>
      </c>
      <c r="F525" s="12"/>
      <c r="G525" s="13"/>
    </row>
    <row r="526" ht="14.25" customHeight="1">
      <c r="A526" s="5">
        <v>1030.0</v>
      </c>
      <c r="B526" s="7" t="s">
        <v>794</v>
      </c>
      <c r="C526" s="7" t="s">
        <v>795</v>
      </c>
      <c r="D526" s="11" t="s">
        <v>238</v>
      </c>
      <c r="E526" s="7" t="s">
        <v>19</v>
      </c>
      <c r="F526" s="12"/>
      <c r="G526" s="13"/>
    </row>
    <row r="527" ht="14.25" customHeight="1">
      <c r="A527" s="5">
        <v>413.0</v>
      </c>
      <c r="B527" s="7" t="s">
        <v>796</v>
      </c>
      <c r="C527" s="7" t="s">
        <v>795</v>
      </c>
      <c r="D527" s="15" t="s">
        <v>111</v>
      </c>
      <c r="E527" s="14" t="s">
        <v>19</v>
      </c>
      <c r="F527" s="7"/>
      <c r="G527" s="13"/>
    </row>
    <row r="528" ht="14.25" customHeight="1">
      <c r="A528" s="5">
        <v>710.0</v>
      </c>
      <c r="B528" s="7" t="s">
        <v>797</v>
      </c>
      <c r="C528" s="7" t="s">
        <v>795</v>
      </c>
      <c r="D528" s="15" t="s">
        <v>76</v>
      </c>
      <c r="E528" s="7" t="s">
        <v>19</v>
      </c>
      <c r="F528" s="12"/>
      <c r="G528" s="13"/>
    </row>
    <row r="529" ht="14.25" customHeight="1">
      <c r="A529" s="5">
        <v>589.0</v>
      </c>
      <c r="B529" s="7" t="s">
        <v>798</v>
      </c>
      <c r="C529" s="7" t="s">
        <v>795</v>
      </c>
      <c r="D529" s="15" t="s">
        <v>279</v>
      </c>
      <c r="E529" s="14" t="s">
        <v>19</v>
      </c>
      <c r="F529" s="7"/>
      <c r="G529" s="13"/>
    </row>
    <row r="530" ht="14.25" customHeight="1">
      <c r="A530" s="5">
        <v>299.0</v>
      </c>
      <c r="B530" s="7" t="s">
        <v>799</v>
      </c>
      <c r="C530" s="7" t="s">
        <v>795</v>
      </c>
      <c r="D530" s="11" t="s">
        <v>115</v>
      </c>
      <c r="E530" s="14" t="s">
        <v>19</v>
      </c>
      <c r="F530" s="7"/>
      <c r="G530" s="13"/>
    </row>
    <row r="531" ht="14.25" customHeight="1">
      <c r="A531" s="5">
        <v>851.0</v>
      </c>
      <c r="B531" s="7" t="s">
        <v>800</v>
      </c>
      <c r="C531" s="7" t="s">
        <v>795</v>
      </c>
      <c r="D531" s="15" t="s">
        <v>26</v>
      </c>
      <c r="E531" s="7" t="s">
        <v>19</v>
      </c>
      <c r="F531" s="12"/>
      <c r="G531" s="13"/>
    </row>
    <row r="532" ht="14.25" customHeight="1">
      <c r="A532" s="5">
        <v>1384.0</v>
      </c>
      <c r="B532" s="7" t="s">
        <v>801</v>
      </c>
      <c r="C532" s="7" t="s">
        <v>795</v>
      </c>
      <c r="D532" s="11" t="s">
        <v>351</v>
      </c>
      <c r="E532" s="7" t="s">
        <v>19</v>
      </c>
      <c r="F532" s="12"/>
      <c r="G532" s="13"/>
    </row>
    <row r="533" ht="14.25" customHeight="1">
      <c r="A533" s="5">
        <v>1241.0</v>
      </c>
      <c r="B533" s="7" t="s">
        <v>802</v>
      </c>
      <c r="C533" s="7" t="s">
        <v>795</v>
      </c>
      <c r="D533" s="11" t="s">
        <v>281</v>
      </c>
      <c r="E533" s="7" t="s">
        <v>19</v>
      </c>
      <c r="F533" s="12"/>
      <c r="G533" s="13"/>
    </row>
    <row r="534" ht="14.25" customHeight="1">
      <c r="A534" s="5">
        <v>61.0</v>
      </c>
      <c r="B534" s="7" t="s">
        <v>803</v>
      </c>
      <c r="C534" s="14" t="s">
        <v>804</v>
      </c>
      <c r="D534" s="11" t="s">
        <v>87</v>
      </c>
      <c r="E534" s="14" t="s">
        <v>19</v>
      </c>
      <c r="F534" s="7"/>
      <c r="G534" s="13"/>
    </row>
    <row r="535" ht="14.25" customHeight="1">
      <c r="A535" s="5">
        <v>1248.0</v>
      </c>
      <c r="B535" s="7" t="s">
        <v>805</v>
      </c>
      <c r="C535" s="7" t="s">
        <v>804</v>
      </c>
      <c r="D535" s="11" t="s">
        <v>33</v>
      </c>
      <c r="E535" s="7" t="s">
        <v>19</v>
      </c>
      <c r="F535" s="12"/>
      <c r="G535" s="13"/>
    </row>
    <row r="536" ht="14.25" customHeight="1">
      <c r="A536" s="5">
        <v>340.0</v>
      </c>
      <c r="B536" s="7" t="s">
        <v>806</v>
      </c>
      <c r="C536" s="7" t="s">
        <v>804</v>
      </c>
      <c r="D536" s="11" t="s">
        <v>129</v>
      </c>
      <c r="E536" s="14" t="s">
        <v>19</v>
      </c>
      <c r="F536" s="7" t="s">
        <v>806</v>
      </c>
      <c r="G536" s="13"/>
    </row>
    <row r="537" ht="14.25" customHeight="1">
      <c r="A537" s="5">
        <v>457.0</v>
      </c>
      <c r="B537" s="7" t="s">
        <v>807</v>
      </c>
      <c r="C537" s="7" t="s">
        <v>804</v>
      </c>
      <c r="D537" s="11" t="s">
        <v>108</v>
      </c>
      <c r="E537" s="14" t="s">
        <v>19</v>
      </c>
      <c r="F537" s="7" t="s">
        <v>806</v>
      </c>
      <c r="G537" s="13"/>
    </row>
    <row r="538" ht="14.25" customHeight="1">
      <c r="A538" s="5">
        <v>699.0</v>
      </c>
      <c r="B538" s="7" t="s">
        <v>808</v>
      </c>
      <c r="C538" s="7" t="s">
        <v>804</v>
      </c>
      <c r="D538" s="11" t="s">
        <v>99</v>
      </c>
      <c r="E538" s="7" t="s">
        <v>19</v>
      </c>
      <c r="F538" s="12"/>
      <c r="G538" s="13"/>
    </row>
    <row r="539" ht="14.25" customHeight="1">
      <c r="A539" s="5">
        <v>928.0</v>
      </c>
      <c r="B539" s="7" t="s">
        <v>809</v>
      </c>
      <c r="C539" s="7" t="s">
        <v>804</v>
      </c>
      <c r="D539" s="11" t="s">
        <v>89</v>
      </c>
      <c r="E539" s="7" t="s">
        <v>19</v>
      </c>
      <c r="F539" s="12"/>
      <c r="G539" s="13"/>
    </row>
    <row r="540" ht="14.25" customHeight="1">
      <c r="A540" s="5">
        <v>1270.0</v>
      </c>
      <c r="B540" s="7" t="s">
        <v>810</v>
      </c>
      <c r="C540" s="7" t="s">
        <v>811</v>
      </c>
      <c r="D540" s="11" t="s">
        <v>39</v>
      </c>
      <c r="E540" s="7" t="s">
        <v>19</v>
      </c>
      <c r="F540" s="12"/>
      <c r="G540" s="13"/>
    </row>
    <row r="541" ht="14.25" customHeight="1">
      <c r="A541" s="5">
        <v>894.0</v>
      </c>
      <c r="B541" s="7" t="s">
        <v>812</v>
      </c>
      <c r="C541" s="7" t="s">
        <v>813</v>
      </c>
      <c r="D541" s="11" t="s">
        <v>79</v>
      </c>
      <c r="E541" s="7" t="s">
        <v>19</v>
      </c>
      <c r="F541" s="12"/>
      <c r="G541" s="13"/>
    </row>
    <row r="542" ht="14.25" customHeight="1">
      <c r="A542" s="5">
        <v>963.0</v>
      </c>
      <c r="B542" s="7" t="s">
        <v>814</v>
      </c>
      <c r="C542" s="7" t="s">
        <v>815</v>
      </c>
      <c r="D542" s="15" t="s">
        <v>89</v>
      </c>
      <c r="E542" s="7" t="s">
        <v>19</v>
      </c>
      <c r="F542" s="12"/>
      <c r="G542" s="13"/>
    </row>
    <row r="543" ht="14.25" customHeight="1">
      <c r="A543" s="5">
        <v>328.0</v>
      </c>
      <c r="B543" s="7" t="s">
        <v>816</v>
      </c>
      <c r="C543" s="7" t="s">
        <v>817</v>
      </c>
      <c r="D543" s="20" t="s">
        <v>129</v>
      </c>
      <c r="E543" s="14" t="s">
        <v>19</v>
      </c>
      <c r="F543" s="7"/>
      <c r="G543" s="13"/>
    </row>
    <row r="544" ht="14.25" customHeight="1">
      <c r="A544" s="5">
        <v>106.0</v>
      </c>
      <c r="B544" s="7" t="s">
        <v>818</v>
      </c>
      <c r="C544" s="14" t="s">
        <v>817</v>
      </c>
      <c r="D544" s="11" t="s">
        <v>195</v>
      </c>
      <c r="E544" s="14" t="s">
        <v>19</v>
      </c>
      <c r="F544" s="7"/>
      <c r="G544" s="13"/>
    </row>
    <row r="545" ht="14.25" customHeight="1">
      <c r="A545" s="5">
        <v>84.0</v>
      </c>
      <c r="B545" s="7" t="s">
        <v>819</v>
      </c>
      <c r="C545" s="14" t="s">
        <v>820</v>
      </c>
      <c r="D545" s="15" t="s">
        <v>106</v>
      </c>
      <c r="E545" s="14" t="s">
        <v>19</v>
      </c>
      <c r="F545" s="7"/>
      <c r="G545" s="13"/>
    </row>
    <row r="546" ht="14.25" customHeight="1">
      <c r="A546" s="5">
        <v>678.0</v>
      </c>
      <c r="B546" s="7" t="s">
        <v>821</v>
      </c>
      <c r="C546" s="7" t="s">
        <v>822</v>
      </c>
      <c r="D546" s="15" t="s">
        <v>400</v>
      </c>
      <c r="E546" s="14" t="s">
        <v>19</v>
      </c>
      <c r="F546" s="12"/>
      <c r="G546" s="13"/>
    </row>
    <row r="547" ht="14.25" customHeight="1">
      <c r="A547" s="5">
        <v>1429.0</v>
      </c>
      <c r="B547" s="7" t="s">
        <v>823</v>
      </c>
      <c r="C547" s="7" t="s">
        <v>824</v>
      </c>
      <c r="D547" s="11" t="s">
        <v>85</v>
      </c>
      <c r="E547" s="7" t="s">
        <v>19</v>
      </c>
      <c r="F547" s="12"/>
      <c r="G547" s="13"/>
    </row>
    <row r="548" ht="14.25" customHeight="1">
      <c r="A548" s="5">
        <v>377.0</v>
      </c>
      <c r="B548" s="7" t="s">
        <v>825</v>
      </c>
      <c r="C548" s="7" t="s">
        <v>826</v>
      </c>
      <c r="D548" s="15" t="s">
        <v>125</v>
      </c>
      <c r="E548" s="14" t="s">
        <v>19</v>
      </c>
      <c r="F548" s="7"/>
      <c r="G548" s="13"/>
    </row>
    <row r="549" ht="14.25" customHeight="1">
      <c r="A549" s="5">
        <v>119.0</v>
      </c>
      <c r="B549" s="7" t="s">
        <v>827</v>
      </c>
      <c r="C549" s="14" t="s">
        <v>828</v>
      </c>
      <c r="D549" s="11" t="s">
        <v>87</v>
      </c>
      <c r="E549" s="14" t="s">
        <v>19</v>
      </c>
      <c r="F549" s="7"/>
      <c r="G549" s="13"/>
    </row>
    <row r="550" ht="14.25" customHeight="1">
      <c r="A550" s="5">
        <v>557.0</v>
      </c>
      <c r="B550" s="7" t="s">
        <v>829</v>
      </c>
      <c r="C550" s="7" t="s">
        <v>830</v>
      </c>
      <c r="D550" s="11" t="s">
        <v>279</v>
      </c>
      <c r="E550" s="14" t="s">
        <v>19</v>
      </c>
      <c r="F550" s="7"/>
      <c r="G550" s="13"/>
    </row>
    <row r="551" ht="14.25" customHeight="1">
      <c r="A551" s="5">
        <v>89.0</v>
      </c>
      <c r="B551" s="7" t="s">
        <v>831</v>
      </c>
      <c r="C551" s="14" t="s">
        <v>830</v>
      </c>
      <c r="D551" s="11" t="s">
        <v>30</v>
      </c>
      <c r="E551" s="14" t="s">
        <v>19</v>
      </c>
      <c r="F551" s="7"/>
      <c r="G551" s="13"/>
    </row>
    <row r="552" ht="14.25" customHeight="1">
      <c r="A552" s="5">
        <v>192.0</v>
      </c>
      <c r="B552" s="7" t="s">
        <v>832</v>
      </c>
      <c r="C552" s="7" t="s">
        <v>830</v>
      </c>
      <c r="D552" s="15" t="s">
        <v>24</v>
      </c>
      <c r="E552" s="14" t="s">
        <v>19</v>
      </c>
      <c r="F552" s="7"/>
      <c r="G552" s="13"/>
    </row>
    <row r="553" ht="14.25" customHeight="1">
      <c r="A553" s="5">
        <v>248.0</v>
      </c>
      <c r="B553" s="7" t="s">
        <v>833</v>
      </c>
      <c r="C553" s="7" t="s">
        <v>830</v>
      </c>
      <c r="D553" s="15" t="s">
        <v>74</v>
      </c>
      <c r="E553" s="14" t="s">
        <v>19</v>
      </c>
      <c r="F553" s="7"/>
      <c r="G553" s="13"/>
    </row>
    <row r="554" ht="14.25" customHeight="1">
      <c r="A554" s="5">
        <v>1100.0</v>
      </c>
      <c r="B554" s="7" t="s">
        <v>834</v>
      </c>
      <c r="C554" s="7" t="s">
        <v>830</v>
      </c>
      <c r="D554" s="11" t="s">
        <v>63</v>
      </c>
      <c r="E554" s="7" t="s">
        <v>19</v>
      </c>
      <c r="F554" s="12"/>
      <c r="G554" s="13"/>
    </row>
    <row r="555" ht="14.25" customHeight="1">
      <c r="A555" s="5">
        <v>1124.0</v>
      </c>
      <c r="B555" s="7" t="s">
        <v>835</v>
      </c>
      <c r="C555" s="7" t="s">
        <v>830</v>
      </c>
      <c r="D555" s="11" t="s">
        <v>238</v>
      </c>
      <c r="E555" s="7" t="s">
        <v>19</v>
      </c>
      <c r="F555" s="12"/>
      <c r="G555" s="13"/>
    </row>
    <row r="556" ht="14.25" customHeight="1">
      <c r="A556" s="5">
        <v>594.0</v>
      </c>
      <c r="B556" s="7" t="s">
        <v>836</v>
      </c>
      <c r="C556" s="7" t="s">
        <v>837</v>
      </c>
      <c r="D556" s="15" t="s">
        <v>97</v>
      </c>
      <c r="E556" s="14" t="s">
        <v>19</v>
      </c>
      <c r="F556" s="12" t="s">
        <v>836</v>
      </c>
      <c r="G556" s="13"/>
    </row>
    <row r="557" ht="14.25" customHeight="1">
      <c r="A557" s="5">
        <v>800.0</v>
      </c>
      <c r="B557" s="7" t="s">
        <v>838</v>
      </c>
      <c r="C557" s="7" t="s">
        <v>837</v>
      </c>
      <c r="D557" s="15" t="s">
        <v>54</v>
      </c>
      <c r="E557" s="7" t="s">
        <v>19</v>
      </c>
      <c r="F557" s="12" t="s">
        <v>836</v>
      </c>
      <c r="G557" s="13"/>
    </row>
    <row r="558" ht="14.25" customHeight="1">
      <c r="A558" s="5">
        <v>984.0</v>
      </c>
      <c r="B558" s="7" t="s">
        <v>839</v>
      </c>
      <c r="C558" s="7" t="s">
        <v>837</v>
      </c>
      <c r="D558" s="11" t="s">
        <v>60</v>
      </c>
      <c r="E558" s="7" t="s">
        <v>19</v>
      </c>
      <c r="F558" s="12" t="s">
        <v>836</v>
      </c>
      <c r="G558" s="13"/>
    </row>
    <row r="559" ht="14.25" customHeight="1">
      <c r="A559" s="5">
        <v>986.0</v>
      </c>
      <c r="B559" s="7" t="s">
        <v>840</v>
      </c>
      <c r="C559" s="7" t="s">
        <v>837</v>
      </c>
      <c r="D559" s="11" t="s">
        <v>60</v>
      </c>
      <c r="E559" s="7" t="s">
        <v>19</v>
      </c>
      <c r="F559" s="12" t="s">
        <v>836</v>
      </c>
      <c r="G559" s="13"/>
    </row>
    <row r="560" ht="14.25" customHeight="1">
      <c r="A560" s="5">
        <v>1320.0</v>
      </c>
      <c r="B560" s="7" t="s">
        <v>841</v>
      </c>
      <c r="C560" s="7" t="s">
        <v>837</v>
      </c>
      <c r="D560" s="11" t="s">
        <v>175</v>
      </c>
      <c r="E560" s="7" t="s">
        <v>19</v>
      </c>
      <c r="F560" s="12"/>
      <c r="G560" s="13"/>
    </row>
    <row r="561" ht="14.25" customHeight="1">
      <c r="A561" s="5">
        <v>690.0</v>
      </c>
      <c r="B561" s="7" t="s">
        <v>842</v>
      </c>
      <c r="C561" s="7" t="s">
        <v>843</v>
      </c>
      <c r="D561" s="15" t="s">
        <v>400</v>
      </c>
      <c r="E561" s="7" t="s">
        <v>19</v>
      </c>
      <c r="F561" s="12"/>
      <c r="G561" s="13"/>
    </row>
    <row r="562" ht="14.25" customHeight="1">
      <c r="A562" s="5">
        <v>942.0</v>
      </c>
      <c r="B562" s="7" t="s">
        <v>844</v>
      </c>
      <c r="C562" s="7" t="s">
        <v>843</v>
      </c>
      <c r="D562" s="15" t="s">
        <v>153</v>
      </c>
      <c r="E562" s="7" t="s">
        <v>19</v>
      </c>
      <c r="F562" s="12"/>
      <c r="G562" s="13"/>
    </row>
    <row r="563" ht="14.25" customHeight="1">
      <c r="A563" s="5">
        <v>1261.0</v>
      </c>
      <c r="B563" s="7" t="s">
        <v>845</v>
      </c>
      <c r="C563" s="7" t="s">
        <v>843</v>
      </c>
      <c r="D563" s="11" t="s">
        <v>39</v>
      </c>
      <c r="E563" s="7" t="s">
        <v>19</v>
      </c>
      <c r="F563" s="12"/>
      <c r="G563" s="13"/>
    </row>
    <row r="564" ht="14.25" customHeight="1">
      <c r="A564" s="5">
        <v>531.0</v>
      </c>
      <c r="B564" s="7" t="s">
        <v>846</v>
      </c>
      <c r="C564" s="7" t="s">
        <v>843</v>
      </c>
      <c r="D564" s="15" t="s">
        <v>42</v>
      </c>
      <c r="E564" s="14" t="s">
        <v>19</v>
      </c>
      <c r="F564" s="7"/>
      <c r="G564" s="13"/>
    </row>
    <row r="565" ht="14.25" customHeight="1">
      <c r="A565" s="5">
        <v>745.0</v>
      </c>
      <c r="B565" s="7" t="s">
        <v>847</v>
      </c>
      <c r="C565" s="7" t="s">
        <v>848</v>
      </c>
      <c r="D565" s="15" t="s">
        <v>54</v>
      </c>
      <c r="E565" s="7" t="s">
        <v>19</v>
      </c>
      <c r="F565" s="12"/>
      <c r="G565" s="13"/>
    </row>
    <row r="566" ht="14.25" customHeight="1">
      <c r="A566" s="5">
        <v>564.0</v>
      </c>
      <c r="B566" s="7" t="s">
        <v>849</v>
      </c>
      <c r="C566" s="7" t="s">
        <v>848</v>
      </c>
      <c r="D566" s="11" t="s">
        <v>97</v>
      </c>
      <c r="E566" s="14" t="s">
        <v>19</v>
      </c>
      <c r="F566" s="7"/>
      <c r="G566" s="13"/>
    </row>
    <row r="567" ht="14.25" customHeight="1">
      <c r="A567" s="5">
        <v>1102.0</v>
      </c>
      <c r="B567" s="7" t="s">
        <v>850</v>
      </c>
      <c r="C567" s="7" t="s">
        <v>848</v>
      </c>
      <c r="D567" s="11" t="s">
        <v>60</v>
      </c>
      <c r="E567" s="7" t="s">
        <v>19</v>
      </c>
      <c r="F567" s="12"/>
      <c r="G567" s="13"/>
    </row>
    <row r="568" ht="14.25" customHeight="1">
      <c r="A568" s="5">
        <v>369.0</v>
      </c>
      <c r="B568" s="7" t="s">
        <v>851</v>
      </c>
      <c r="C568" s="7" t="s">
        <v>848</v>
      </c>
      <c r="D568" s="20" t="s">
        <v>125</v>
      </c>
      <c r="E568" s="14" t="s">
        <v>19</v>
      </c>
      <c r="F568" s="7"/>
      <c r="G568" s="13"/>
    </row>
    <row r="569" ht="14.25" customHeight="1">
      <c r="A569" s="5">
        <v>850.0</v>
      </c>
      <c r="B569" s="7" t="s">
        <v>852</v>
      </c>
      <c r="C569" s="7" t="s">
        <v>853</v>
      </c>
      <c r="D569" s="11" t="s">
        <v>79</v>
      </c>
      <c r="E569" s="7" t="s">
        <v>19</v>
      </c>
      <c r="F569" s="12"/>
      <c r="G569" s="13"/>
    </row>
    <row r="570" ht="14.25" customHeight="1">
      <c r="A570" s="5">
        <v>644.0</v>
      </c>
      <c r="B570" s="7" t="s">
        <v>854</v>
      </c>
      <c r="C570" s="7" t="s">
        <v>853</v>
      </c>
      <c r="D570" s="15" t="s">
        <v>45</v>
      </c>
      <c r="E570" s="14" t="s">
        <v>19</v>
      </c>
      <c r="F570" s="12"/>
      <c r="G570" s="13"/>
    </row>
    <row r="571" ht="14.25" customHeight="1">
      <c r="A571" s="5">
        <v>422.0</v>
      </c>
      <c r="B571" s="7" t="s">
        <v>855</v>
      </c>
      <c r="C571" s="7" t="s">
        <v>853</v>
      </c>
      <c r="D571" s="11" t="s">
        <v>48</v>
      </c>
      <c r="E571" s="14" t="s">
        <v>19</v>
      </c>
      <c r="F571" s="7"/>
      <c r="G571" s="13"/>
    </row>
    <row r="572" ht="14.25" customHeight="1">
      <c r="A572" s="5">
        <v>1120.0</v>
      </c>
      <c r="B572" s="7" t="s">
        <v>856</v>
      </c>
      <c r="C572" s="7" t="s">
        <v>853</v>
      </c>
      <c r="D572" s="11" t="s">
        <v>82</v>
      </c>
      <c r="E572" s="7" t="s">
        <v>19</v>
      </c>
      <c r="F572" s="12"/>
      <c r="G572" s="13"/>
    </row>
    <row r="573" ht="14.25" customHeight="1">
      <c r="A573" s="5">
        <v>290.0</v>
      </c>
      <c r="B573" s="7" t="s">
        <v>857</v>
      </c>
      <c r="C573" s="7" t="s">
        <v>858</v>
      </c>
      <c r="D573" s="15" t="s">
        <v>119</v>
      </c>
      <c r="E573" s="14" t="s">
        <v>19</v>
      </c>
      <c r="F573" s="7"/>
      <c r="G573" s="13"/>
    </row>
    <row r="574" ht="14.25" customHeight="1">
      <c r="A574" s="5">
        <v>820.0</v>
      </c>
      <c r="B574" s="7" t="s">
        <v>859</v>
      </c>
      <c r="C574" s="7" t="s">
        <v>860</v>
      </c>
      <c r="D574" s="15" t="s">
        <v>54</v>
      </c>
      <c r="E574" s="7" t="s">
        <v>19</v>
      </c>
      <c r="F574" s="12"/>
      <c r="G574" s="13"/>
    </row>
    <row r="575" ht="14.25" customHeight="1">
      <c r="A575" s="5">
        <v>1231.0</v>
      </c>
      <c r="B575" s="7" t="s">
        <v>861</v>
      </c>
      <c r="C575" s="7" t="s">
        <v>860</v>
      </c>
      <c r="D575" s="11" t="s">
        <v>33</v>
      </c>
      <c r="E575" s="7" t="s">
        <v>19</v>
      </c>
      <c r="F575" s="12"/>
      <c r="G575" s="13"/>
    </row>
    <row r="576" ht="14.25" customHeight="1">
      <c r="A576" s="5">
        <v>423.0</v>
      </c>
      <c r="B576" s="7" t="s">
        <v>862</v>
      </c>
      <c r="C576" s="7" t="s">
        <v>860</v>
      </c>
      <c r="D576" s="15" t="s">
        <v>48</v>
      </c>
      <c r="E576" s="14" t="s">
        <v>19</v>
      </c>
      <c r="F576" s="7"/>
      <c r="G576" s="13"/>
    </row>
    <row r="577" ht="14.25" customHeight="1">
      <c r="A577" s="5">
        <v>924.0</v>
      </c>
      <c r="B577" s="7" t="s">
        <v>863</v>
      </c>
      <c r="C577" s="7" t="s">
        <v>864</v>
      </c>
      <c r="D577" s="15" t="s">
        <v>342</v>
      </c>
      <c r="E577" s="7" t="s">
        <v>19</v>
      </c>
      <c r="F577" s="12"/>
      <c r="G577" s="13"/>
    </row>
    <row r="578" ht="14.25" customHeight="1">
      <c r="A578" s="5">
        <v>825.0</v>
      </c>
      <c r="B578" s="7" t="s">
        <v>865</v>
      </c>
      <c r="C578" s="7" t="s">
        <v>864</v>
      </c>
      <c r="D578" s="15" t="s">
        <v>249</v>
      </c>
      <c r="E578" s="7" t="s">
        <v>19</v>
      </c>
      <c r="F578" s="12"/>
      <c r="G578" s="13"/>
    </row>
    <row r="579" ht="14.25" customHeight="1">
      <c r="A579" s="5">
        <v>536.0</v>
      </c>
      <c r="B579" s="7" t="s">
        <v>866</v>
      </c>
      <c r="C579" s="7" t="s">
        <v>864</v>
      </c>
      <c r="D579" s="15" t="s">
        <v>42</v>
      </c>
      <c r="E579" s="14" t="s">
        <v>19</v>
      </c>
      <c r="F579" s="7"/>
      <c r="G579" s="13"/>
    </row>
    <row r="580" ht="14.25" customHeight="1">
      <c r="A580" s="5">
        <v>1414.0</v>
      </c>
      <c r="B580" s="7" t="s">
        <v>867</v>
      </c>
      <c r="C580" s="7" t="s">
        <v>864</v>
      </c>
      <c r="D580" s="11" t="s">
        <v>868</v>
      </c>
      <c r="E580" s="7" t="s">
        <v>19</v>
      </c>
      <c r="F580" s="12"/>
      <c r="G580" s="13"/>
    </row>
    <row r="581" ht="14.25" customHeight="1">
      <c r="A581" s="5">
        <v>839.0</v>
      </c>
      <c r="B581" s="7" t="s">
        <v>869</v>
      </c>
      <c r="C581" s="7" t="s">
        <v>870</v>
      </c>
      <c r="D581" s="15" t="s">
        <v>117</v>
      </c>
      <c r="E581" s="7" t="s">
        <v>19</v>
      </c>
      <c r="F581" s="12"/>
      <c r="G581" s="13"/>
    </row>
    <row r="582" ht="14.25" customHeight="1">
      <c r="A582" s="5">
        <v>945.0</v>
      </c>
      <c r="B582" s="7" t="s">
        <v>871</v>
      </c>
      <c r="C582" s="7" t="s">
        <v>870</v>
      </c>
      <c r="D582" s="11" t="s">
        <v>74</v>
      </c>
      <c r="E582" s="7" t="s">
        <v>19</v>
      </c>
      <c r="F582" s="12"/>
      <c r="G582" s="13"/>
    </row>
    <row r="583" ht="14.25" customHeight="1">
      <c r="A583" s="5">
        <v>494.0</v>
      </c>
      <c r="B583" s="7" t="s">
        <v>872</v>
      </c>
      <c r="C583" s="7" t="s">
        <v>870</v>
      </c>
      <c r="D583" s="11" t="s">
        <v>28</v>
      </c>
      <c r="E583" s="14" t="s">
        <v>19</v>
      </c>
      <c r="F583" s="7"/>
      <c r="G583" s="13"/>
    </row>
    <row r="584" ht="14.25" customHeight="1">
      <c r="A584" s="5">
        <v>1196.0</v>
      </c>
      <c r="B584" s="7" t="s">
        <v>873</v>
      </c>
      <c r="C584" s="7" t="s">
        <v>870</v>
      </c>
      <c r="D584" s="11" t="s">
        <v>63</v>
      </c>
      <c r="E584" s="7" t="s">
        <v>19</v>
      </c>
      <c r="F584" s="12"/>
      <c r="G584" s="13"/>
    </row>
    <row r="585" ht="14.25" customHeight="1">
      <c r="A585" s="5">
        <v>223.0</v>
      </c>
      <c r="B585" s="7" t="s">
        <v>874</v>
      </c>
      <c r="C585" s="7" t="s">
        <v>870</v>
      </c>
      <c r="D585" s="11" t="s">
        <v>191</v>
      </c>
      <c r="E585" s="14" t="s">
        <v>19</v>
      </c>
      <c r="F585" s="7"/>
      <c r="G585" s="13"/>
    </row>
    <row r="586" ht="14.25" customHeight="1">
      <c r="A586" s="5">
        <v>693.0</v>
      </c>
      <c r="B586" s="7" t="s">
        <v>875</v>
      </c>
      <c r="C586" s="7" t="s">
        <v>876</v>
      </c>
      <c r="D586" s="15" t="s">
        <v>142</v>
      </c>
      <c r="E586" s="7" t="s">
        <v>19</v>
      </c>
      <c r="F586" s="12"/>
      <c r="G586" s="13"/>
    </row>
    <row r="587" ht="14.25" customHeight="1">
      <c r="A587" s="5">
        <v>1251.0</v>
      </c>
      <c r="B587" s="7" t="s">
        <v>877</v>
      </c>
      <c r="C587" s="7" t="s">
        <v>878</v>
      </c>
      <c r="D587" s="11" t="s">
        <v>175</v>
      </c>
      <c r="E587" s="7" t="s">
        <v>19</v>
      </c>
      <c r="F587" s="12"/>
      <c r="G587" s="13"/>
    </row>
    <row r="588" ht="14.25" customHeight="1">
      <c r="A588" s="5">
        <v>157.0</v>
      </c>
      <c r="B588" s="7" t="s">
        <v>879</v>
      </c>
      <c r="C588" s="7" t="s">
        <v>880</v>
      </c>
      <c r="D588" s="15" t="s">
        <v>119</v>
      </c>
      <c r="E588" s="14" t="s">
        <v>19</v>
      </c>
      <c r="F588" s="7"/>
      <c r="G588" s="13"/>
    </row>
    <row r="589" ht="14.25" customHeight="1">
      <c r="A589" s="5">
        <v>1111.0</v>
      </c>
      <c r="B589" s="7" t="s">
        <v>881</v>
      </c>
      <c r="C589" s="7" t="s">
        <v>880</v>
      </c>
      <c r="D589" s="11" t="s">
        <v>63</v>
      </c>
      <c r="E589" s="7" t="s">
        <v>19</v>
      </c>
      <c r="F589" s="12"/>
      <c r="G589" s="13"/>
    </row>
    <row r="590" ht="14.25" customHeight="1">
      <c r="A590" s="5">
        <v>174.0</v>
      </c>
      <c r="B590" s="7" t="s">
        <v>882</v>
      </c>
      <c r="C590" s="7" t="s">
        <v>880</v>
      </c>
      <c r="D590" s="11" t="s">
        <v>24</v>
      </c>
      <c r="E590" s="14" t="s">
        <v>19</v>
      </c>
      <c r="F590" s="7"/>
      <c r="G590" s="13"/>
    </row>
    <row r="591" ht="14.25" customHeight="1">
      <c r="A591" s="5">
        <v>529.0</v>
      </c>
      <c r="B591" s="7" t="s">
        <v>883</v>
      </c>
      <c r="C591" s="7" t="s">
        <v>880</v>
      </c>
      <c r="D591" s="15" t="s">
        <v>28</v>
      </c>
      <c r="E591" s="14" t="s">
        <v>19</v>
      </c>
      <c r="F591" s="7"/>
      <c r="G591" s="13"/>
    </row>
    <row r="592" ht="14.25" customHeight="1">
      <c r="A592" s="5">
        <v>739.0</v>
      </c>
      <c r="B592" s="7" t="s">
        <v>884</v>
      </c>
      <c r="C592" s="7" t="s">
        <v>885</v>
      </c>
      <c r="D592" s="7" t="s">
        <v>346</v>
      </c>
      <c r="E592" s="7" t="s">
        <v>19</v>
      </c>
      <c r="F592" s="12" t="s">
        <v>886</v>
      </c>
      <c r="G592" s="13"/>
    </row>
    <row r="593" ht="14.25" customHeight="1">
      <c r="A593" s="5">
        <v>576.0</v>
      </c>
      <c r="B593" s="7" t="s">
        <v>887</v>
      </c>
      <c r="C593" s="7" t="s">
        <v>885</v>
      </c>
      <c r="D593" s="11" t="s">
        <v>151</v>
      </c>
      <c r="E593" s="14" t="s">
        <v>19</v>
      </c>
      <c r="F593" s="12" t="s">
        <v>886</v>
      </c>
      <c r="G593" s="13"/>
    </row>
    <row r="594" ht="14.25" customHeight="1">
      <c r="A594" s="5">
        <v>857.0</v>
      </c>
      <c r="B594" s="7" t="s">
        <v>888</v>
      </c>
      <c r="C594" s="7" t="s">
        <v>885</v>
      </c>
      <c r="D594" s="15" t="s">
        <v>153</v>
      </c>
      <c r="E594" s="7" t="s">
        <v>19</v>
      </c>
      <c r="F594" s="12"/>
      <c r="G594" s="13"/>
    </row>
    <row r="595" ht="14.25" customHeight="1">
      <c r="A595" s="5">
        <v>1023.0</v>
      </c>
      <c r="B595" s="7" t="s">
        <v>889</v>
      </c>
      <c r="C595" s="7" t="s">
        <v>885</v>
      </c>
      <c r="D595" s="11" t="s">
        <v>147</v>
      </c>
      <c r="E595" s="7" t="s">
        <v>19</v>
      </c>
      <c r="F595" s="12"/>
      <c r="G595" s="13"/>
    </row>
    <row r="596" ht="14.25" customHeight="1">
      <c r="A596" s="5">
        <v>1224.0</v>
      </c>
      <c r="B596" s="7" t="s">
        <v>890</v>
      </c>
      <c r="C596" s="7" t="s">
        <v>885</v>
      </c>
      <c r="D596" s="11" t="s">
        <v>39</v>
      </c>
      <c r="E596" s="7" t="s">
        <v>19</v>
      </c>
      <c r="F596" s="12"/>
      <c r="G596" s="13"/>
    </row>
    <row r="597" ht="14.25" customHeight="1">
      <c r="A597" s="5">
        <v>696.0</v>
      </c>
      <c r="B597" s="7" t="s">
        <v>891</v>
      </c>
      <c r="C597" s="7" t="s">
        <v>885</v>
      </c>
      <c r="D597" s="11" t="s">
        <v>400</v>
      </c>
      <c r="E597" s="7" t="s">
        <v>19</v>
      </c>
      <c r="F597" s="12" t="s">
        <v>886</v>
      </c>
      <c r="G597" s="13"/>
    </row>
    <row r="598" ht="14.25" customHeight="1">
      <c r="A598" s="5">
        <v>1301.0</v>
      </c>
      <c r="B598" s="7" t="s">
        <v>892</v>
      </c>
      <c r="C598" s="7" t="s">
        <v>885</v>
      </c>
      <c r="D598" s="11" t="s">
        <v>145</v>
      </c>
      <c r="E598" s="7" t="s">
        <v>19</v>
      </c>
      <c r="F598" s="12"/>
      <c r="G598" s="13"/>
    </row>
    <row r="599" ht="14.25" customHeight="1">
      <c r="A599" s="5">
        <v>481.0</v>
      </c>
      <c r="B599" s="7" t="s">
        <v>893</v>
      </c>
      <c r="C599" s="7" t="s">
        <v>894</v>
      </c>
      <c r="D599" s="15" t="s">
        <v>108</v>
      </c>
      <c r="E599" s="14" t="s">
        <v>19</v>
      </c>
      <c r="F599" s="7"/>
      <c r="G599" s="13"/>
    </row>
    <row r="600" ht="14.25" customHeight="1">
      <c r="A600" s="5">
        <v>732.0</v>
      </c>
      <c r="B600" s="7" t="s">
        <v>895</v>
      </c>
      <c r="C600" s="7" t="s">
        <v>896</v>
      </c>
      <c r="D600" s="15" t="s">
        <v>76</v>
      </c>
      <c r="E600" s="7" t="s">
        <v>19</v>
      </c>
      <c r="F600" s="12"/>
      <c r="G600" s="13"/>
    </row>
    <row r="601" ht="14.25" customHeight="1">
      <c r="A601" s="5">
        <v>586.0</v>
      </c>
      <c r="B601" s="7" t="s">
        <v>897</v>
      </c>
      <c r="C601" s="7" t="s">
        <v>896</v>
      </c>
      <c r="D601" s="15" t="s">
        <v>279</v>
      </c>
      <c r="E601" s="14" t="s">
        <v>19</v>
      </c>
      <c r="F601" s="7"/>
      <c r="G601" s="13"/>
    </row>
    <row r="602" ht="14.25" customHeight="1">
      <c r="A602" s="5">
        <v>347.0</v>
      </c>
      <c r="B602" s="7" t="s">
        <v>898</v>
      </c>
      <c r="C602" s="7" t="s">
        <v>896</v>
      </c>
      <c r="D602" s="20" t="s">
        <v>217</v>
      </c>
      <c r="E602" s="14" t="s">
        <v>19</v>
      </c>
      <c r="F602" s="7"/>
      <c r="G602" s="13"/>
    </row>
    <row r="603" ht="14.25" customHeight="1">
      <c r="A603" s="5">
        <v>1008.0</v>
      </c>
      <c r="B603" s="7" t="s">
        <v>899</v>
      </c>
      <c r="C603" s="7" t="s">
        <v>896</v>
      </c>
      <c r="D603" s="11" t="s">
        <v>238</v>
      </c>
      <c r="E603" s="7" t="s">
        <v>19</v>
      </c>
      <c r="F603" s="12"/>
      <c r="G603" s="13"/>
    </row>
    <row r="604" ht="14.25" customHeight="1">
      <c r="A604" s="5">
        <v>1019.0</v>
      </c>
      <c r="B604" s="7" t="s">
        <v>900</v>
      </c>
      <c r="C604" s="7" t="s">
        <v>901</v>
      </c>
      <c r="D604" s="11" t="s">
        <v>30</v>
      </c>
      <c r="E604" s="7" t="s">
        <v>19</v>
      </c>
      <c r="F604" s="12"/>
      <c r="G604" s="13"/>
    </row>
    <row r="605" ht="14.25" customHeight="1">
      <c r="A605" s="5">
        <v>198.0</v>
      </c>
      <c r="B605" s="7" t="s">
        <v>902</v>
      </c>
      <c r="C605" s="7" t="s">
        <v>901</v>
      </c>
      <c r="D605" s="15" t="s">
        <v>191</v>
      </c>
      <c r="E605" s="14" t="s">
        <v>19</v>
      </c>
      <c r="F605" s="7"/>
      <c r="G605" s="13"/>
    </row>
    <row r="606" ht="14.25" customHeight="1">
      <c r="A606" s="5">
        <v>1450.0</v>
      </c>
      <c r="B606" s="13" t="s">
        <v>903</v>
      </c>
      <c r="C606" s="13" t="s">
        <v>901</v>
      </c>
      <c r="D606" s="24" t="s">
        <v>351</v>
      </c>
      <c r="E606" s="7" t="s">
        <v>19</v>
      </c>
      <c r="F606" s="12"/>
      <c r="G606" s="13"/>
    </row>
    <row r="607" ht="14.25" customHeight="1">
      <c r="A607" s="5">
        <v>138.0</v>
      </c>
      <c r="B607" s="7" t="s">
        <v>904</v>
      </c>
      <c r="C607" s="7" t="s">
        <v>905</v>
      </c>
      <c r="D607" s="15" t="s">
        <v>91</v>
      </c>
      <c r="E607" s="14" t="s">
        <v>19</v>
      </c>
      <c r="F607" s="7"/>
      <c r="G607" s="13"/>
    </row>
    <row r="608" ht="14.25" customHeight="1">
      <c r="A608" s="5">
        <v>527.0</v>
      </c>
      <c r="B608" s="7" t="s">
        <v>906</v>
      </c>
      <c r="C608" s="7" t="s">
        <v>905</v>
      </c>
      <c r="D608" s="11" t="s">
        <v>108</v>
      </c>
      <c r="E608" s="14" t="s">
        <v>19</v>
      </c>
      <c r="F608" s="7"/>
      <c r="G608" s="13"/>
    </row>
    <row r="609" ht="14.25" customHeight="1">
      <c r="A609" s="5">
        <v>276.0</v>
      </c>
      <c r="B609" s="7" t="s">
        <v>907</v>
      </c>
      <c r="C609" s="7" t="s">
        <v>905</v>
      </c>
      <c r="D609" s="20" t="s">
        <v>106</v>
      </c>
      <c r="E609" s="14" t="s">
        <v>19</v>
      </c>
      <c r="F609" s="7"/>
      <c r="G609" s="13"/>
    </row>
    <row r="610" ht="14.25" customHeight="1">
      <c r="A610" s="5">
        <v>855.0</v>
      </c>
      <c r="B610" s="7" t="s">
        <v>908</v>
      </c>
      <c r="C610" s="7" t="s">
        <v>905</v>
      </c>
      <c r="D610" s="15" t="s">
        <v>79</v>
      </c>
      <c r="E610" s="7" t="s">
        <v>19</v>
      </c>
      <c r="F610" s="12"/>
      <c r="G610" s="13"/>
    </row>
    <row r="611" ht="14.25" customHeight="1">
      <c r="A611" s="5">
        <v>700.0</v>
      </c>
      <c r="B611" s="7" t="s">
        <v>909</v>
      </c>
      <c r="C611" s="7" t="s">
        <v>905</v>
      </c>
      <c r="D611" s="11" t="s">
        <v>45</v>
      </c>
      <c r="E611" s="7" t="s">
        <v>19</v>
      </c>
      <c r="F611" s="12"/>
      <c r="G611" s="13"/>
    </row>
    <row r="612" ht="14.25" customHeight="1">
      <c r="A612" s="5">
        <v>943.0</v>
      </c>
      <c r="B612" s="7" t="s">
        <v>910</v>
      </c>
      <c r="C612" s="7" t="s">
        <v>911</v>
      </c>
      <c r="D612" s="15" t="s">
        <v>89</v>
      </c>
      <c r="E612" s="7" t="s">
        <v>19</v>
      </c>
      <c r="F612" s="12"/>
      <c r="G612" s="13"/>
    </row>
    <row r="613" ht="14.25" customHeight="1">
      <c r="A613" s="5">
        <v>216.0</v>
      </c>
      <c r="B613" s="7" t="s">
        <v>912</v>
      </c>
      <c r="C613" s="7" t="s">
        <v>911</v>
      </c>
      <c r="D613" s="11" t="s">
        <v>91</v>
      </c>
      <c r="E613" s="14" t="s">
        <v>19</v>
      </c>
      <c r="F613" s="7" t="s">
        <v>913</v>
      </c>
      <c r="G613" s="13"/>
    </row>
    <row r="614" ht="14.25" customHeight="1">
      <c r="A614" s="5">
        <v>46.0</v>
      </c>
      <c r="B614" s="7" t="s">
        <v>914</v>
      </c>
      <c r="C614" s="14" t="s">
        <v>911</v>
      </c>
      <c r="D614" s="11" t="s">
        <v>87</v>
      </c>
      <c r="E614" s="14" t="s">
        <v>19</v>
      </c>
      <c r="F614" s="7" t="s">
        <v>913</v>
      </c>
      <c r="G614" s="13"/>
    </row>
    <row r="615" ht="14.25" customHeight="1">
      <c r="A615" s="5">
        <v>401.0</v>
      </c>
      <c r="B615" s="7" t="s">
        <v>915</v>
      </c>
      <c r="C615" s="7" t="s">
        <v>911</v>
      </c>
      <c r="D615" s="15" t="s">
        <v>48</v>
      </c>
      <c r="E615" s="14" t="s">
        <v>19</v>
      </c>
      <c r="F615" s="7" t="s">
        <v>913</v>
      </c>
      <c r="G615" s="13"/>
    </row>
    <row r="616" ht="14.25" customHeight="1">
      <c r="A616" s="5">
        <v>722.0</v>
      </c>
      <c r="B616" s="7" t="s">
        <v>916</v>
      </c>
      <c r="C616" s="7" t="s">
        <v>911</v>
      </c>
      <c r="D616" s="11" t="s">
        <v>99</v>
      </c>
      <c r="E616" s="7" t="s">
        <v>19</v>
      </c>
      <c r="F616" s="12" t="s">
        <v>913</v>
      </c>
      <c r="G616" s="13"/>
    </row>
    <row r="617" ht="14.25" customHeight="1">
      <c r="A617" s="5">
        <v>395.0</v>
      </c>
      <c r="B617" s="7" t="s">
        <v>917</v>
      </c>
      <c r="C617" s="7" t="s">
        <v>911</v>
      </c>
      <c r="D617" s="7" t="s">
        <v>58</v>
      </c>
      <c r="E617" s="14" t="s">
        <v>19</v>
      </c>
      <c r="F617" s="7" t="s">
        <v>913</v>
      </c>
      <c r="G617" s="13"/>
    </row>
    <row r="618" ht="14.25" customHeight="1">
      <c r="A618" s="5">
        <v>1249.0</v>
      </c>
      <c r="B618" s="7" t="s">
        <v>918</v>
      </c>
      <c r="C618" s="7" t="s">
        <v>911</v>
      </c>
      <c r="D618" s="11" t="s">
        <v>33</v>
      </c>
      <c r="E618" s="7" t="s">
        <v>19</v>
      </c>
      <c r="F618" s="12"/>
      <c r="G618" s="13"/>
    </row>
    <row r="619" ht="14.25" customHeight="1">
      <c r="A619" s="5">
        <v>225.0</v>
      </c>
      <c r="B619" s="7" t="s">
        <v>919</v>
      </c>
      <c r="C619" s="7" t="s">
        <v>920</v>
      </c>
      <c r="D619" s="11" t="s">
        <v>58</v>
      </c>
      <c r="E619" s="14" t="s">
        <v>19</v>
      </c>
      <c r="F619" s="7"/>
      <c r="G619" s="13"/>
    </row>
    <row r="620" ht="14.25" customHeight="1">
      <c r="A620" s="5">
        <v>1355.0</v>
      </c>
      <c r="B620" s="7" t="s">
        <v>921</v>
      </c>
      <c r="C620" s="7" t="s">
        <v>922</v>
      </c>
      <c r="D620" s="11" t="s">
        <v>33</v>
      </c>
      <c r="E620" s="7" t="s">
        <v>19</v>
      </c>
      <c r="F620" s="12"/>
      <c r="G620" s="13"/>
    </row>
    <row r="621" ht="14.25" customHeight="1">
      <c r="A621" s="5">
        <v>1330.0</v>
      </c>
      <c r="B621" s="7" t="s">
        <v>923</v>
      </c>
      <c r="C621" s="7" t="s">
        <v>924</v>
      </c>
      <c r="D621" s="11" t="s">
        <v>175</v>
      </c>
      <c r="E621" s="7" t="s">
        <v>19</v>
      </c>
      <c r="F621" s="12"/>
      <c r="G621" s="13"/>
    </row>
    <row r="622" ht="14.25" customHeight="1">
      <c r="A622" s="5">
        <v>838.0</v>
      </c>
      <c r="B622" s="7" t="s">
        <v>925</v>
      </c>
      <c r="C622" s="7" t="s">
        <v>926</v>
      </c>
      <c r="D622" s="11" t="s">
        <v>79</v>
      </c>
      <c r="E622" s="7" t="s">
        <v>19</v>
      </c>
      <c r="F622" s="12"/>
      <c r="G622" s="13"/>
    </row>
    <row r="623" ht="14.25" customHeight="1">
      <c r="A623" s="5">
        <v>67.0</v>
      </c>
      <c r="B623" s="7" t="s">
        <v>927</v>
      </c>
      <c r="C623" s="14" t="s">
        <v>926</v>
      </c>
      <c r="D623" s="11" t="s">
        <v>195</v>
      </c>
      <c r="E623" s="14" t="s">
        <v>19</v>
      </c>
      <c r="F623" s="7"/>
      <c r="G623" s="13"/>
    </row>
    <row r="624" ht="14.25" customHeight="1">
      <c r="A624" s="5">
        <v>626.0</v>
      </c>
      <c r="B624" s="7" t="s">
        <v>928</v>
      </c>
      <c r="C624" s="7" t="s">
        <v>926</v>
      </c>
      <c r="D624" s="15" t="s">
        <v>45</v>
      </c>
      <c r="E624" s="14" t="s">
        <v>19</v>
      </c>
      <c r="F624" s="20"/>
      <c r="G624" s="13"/>
    </row>
    <row r="625" ht="14.25" customHeight="1">
      <c r="A625" s="5">
        <v>343.0</v>
      </c>
      <c r="B625" s="7" t="s">
        <v>929</v>
      </c>
      <c r="C625" s="7" t="s">
        <v>926</v>
      </c>
      <c r="D625" s="15" t="s">
        <v>125</v>
      </c>
      <c r="E625" s="14" t="s">
        <v>19</v>
      </c>
      <c r="F625" s="7"/>
      <c r="G625" s="13"/>
    </row>
    <row r="626" ht="14.25" customHeight="1">
      <c r="A626" s="5">
        <v>317.0</v>
      </c>
      <c r="B626" s="7" t="s">
        <v>930</v>
      </c>
      <c r="C626" s="7" t="s">
        <v>926</v>
      </c>
      <c r="D626" s="7" t="s">
        <v>129</v>
      </c>
      <c r="E626" s="14" t="s">
        <v>19</v>
      </c>
      <c r="F626" s="7"/>
      <c r="G626" s="13"/>
    </row>
    <row r="627" ht="14.25" customHeight="1">
      <c r="A627" s="5">
        <v>153.0</v>
      </c>
      <c r="B627" s="7" t="s">
        <v>931</v>
      </c>
      <c r="C627" s="7" t="s">
        <v>926</v>
      </c>
      <c r="D627" s="11" t="s">
        <v>106</v>
      </c>
      <c r="E627" s="14" t="s">
        <v>19</v>
      </c>
      <c r="F627" s="7"/>
      <c r="G627" s="13"/>
    </row>
    <row r="628" ht="14.25" customHeight="1">
      <c r="A628" s="5">
        <v>156.0</v>
      </c>
      <c r="B628" s="7" t="s">
        <v>932</v>
      </c>
      <c r="C628" s="7" t="s">
        <v>933</v>
      </c>
      <c r="D628" s="11" t="s">
        <v>106</v>
      </c>
      <c r="E628" s="14" t="s">
        <v>19</v>
      </c>
      <c r="F628" s="7"/>
      <c r="G628" s="13"/>
    </row>
    <row r="629" ht="14.25" customHeight="1">
      <c r="A629" s="5">
        <v>123.0</v>
      </c>
      <c r="B629" s="7" t="s">
        <v>934</v>
      </c>
      <c r="C629" s="7" t="s">
        <v>935</v>
      </c>
      <c r="D629" s="11" t="s">
        <v>91</v>
      </c>
      <c r="E629" s="14" t="s">
        <v>19</v>
      </c>
      <c r="F629" s="7"/>
      <c r="G629" s="13"/>
    </row>
    <row r="630" ht="14.25" customHeight="1">
      <c r="A630" s="5">
        <v>446.0</v>
      </c>
      <c r="B630" s="7" t="s">
        <v>936</v>
      </c>
      <c r="C630" s="7" t="s">
        <v>937</v>
      </c>
      <c r="D630" s="11" t="s">
        <v>111</v>
      </c>
      <c r="E630" s="14" t="s">
        <v>19</v>
      </c>
      <c r="F630" s="7" t="s">
        <v>938</v>
      </c>
      <c r="G630" s="13"/>
    </row>
    <row r="631" ht="14.25" customHeight="1">
      <c r="A631" s="5">
        <v>14.0</v>
      </c>
      <c r="B631" s="7" t="s">
        <v>938</v>
      </c>
      <c r="C631" s="14" t="s">
        <v>937</v>
      </c>
      <c r="D631" s="11" t="s">
        <v>191</v>
      </c>
      <c r="E631" s="14" t="s">
        <v>19</v>
      </c>
      <c r="F631" s="7" t="s">
        <v>938</v>
      </c>
      <c r="G631" s="13"/>
    </row>
    <row r="632" ht="14.25" customHeight="1">
      <c r="A632" s="5">
        <v>1363.0</v>
      </c>
      <c r="B632" s="7" t="s">
        <v>939</v>
      </c>
      <c r="C632" s="7" t="s">
        <v>937</v>
      </c>
      <c r="D632" s="11" t="s">
        <v>203</v>
      </c>
      <c r="E632" s="7" t="s">
        <v>19</v>
      </c>
      <c r="F632" s="12"/>
      <c r="G632" s="13"/>
    </row>
    <row r="633" ht="14.25" customHeight="1">
      <c r="A633" s="5">
        <v>301.0</v>
      </c>
      <c r="B633" s="7" t="s">
        <v>940</v>
      </c>
      <c r="C633" s="7" t="s">
        <v>937</v>
      </c>
      <c r="D633" s="15" t="s">
        <v>115</v>
      </c>
      <c r="E633" s="14" t="s">
        <v>19</v>
      </c>
      <c r="F633" s="7" t="s">
        <v>938</v>
      </c>
      <c r="G633" s="13"/>
    </row>
    <row r="634" ht="14.25" customHeight="1">
      <c r="A634" s="5">
        <v>636.0</v>
      </c>
      <c r="B634" s="7" t="s">
        <v>941</v>
      </c>
      <c r="C634" s="7" t="s">
        <v>937</v>
      </c>
      <c r="D634" s="11" t="s">
        <v>315</v>
      </c>
      <c r="E634" s="14" t="s">
        <v>19</v>
      </c>
      <c r="F634" s="20"/>
      <c r="G634" s="13"/>
    </row>
    <row r="635" ht="14.25" customHeight="1">
      <c r="A635" s="5">
        <v>921.0</v>
      </c>
      <c r="B635" s="7" t="s">
        <v>942</v>
      </c>
      <c r="C635" s="7" t="s">
        <v>937</v>
      </c>
      <c r="D635" s="15" t="s">
        <v>113</v>
      </c>
      <c r="E635" s="7" t="s">
        <v>19</v>
      </c>
      <c r="F635" s="12"/>
      <c r="G635" s="13"/>
    </row>
    <row r="636" ht="14.25" customHeight="1">
      <c r="A636" s="5">
        <v>91.0</v>
      </c>
      <c r="B636" s="7" t="s">
        <v>943</v>
      </c>
      <c r="C636" s="14" t="s">
        <v>944</v>
      </c>
      <c r="D636" s="15" t="s">
        <v>50</v>
      </c>
      <c r="E636" s="14" t="s">
        <v>19</v>
      </c>
      <c r="F636" s="7"/>
      <c r="G636" s="13"/>
    </row>
    <row r="637" ht="14.25" customHeight="1">
      <c r="A637" s="5">
        <v>183.0</v>
      </c>
      <c r="B637" s="7" t="s">
        <v>945</v>
      </c>
      <c r="C637" s="7" t="s">
        <v>946</v>
      </c>
      <c r="D637" s="15" t="s">
        <v>291</v>
      </c>
      <c r="E637" s="14" t="s">
        <v>19</v>
      </c>
      <c r="F637" s="7"/>
      <c r="G637" s="13"/>
    </row>
    <row r="638" ht="14.25" customHeight="1">
      <c r="A638" s="5">
        <v>1125.0</v>
      </c>
      <c r="B638" s="7" t="s">
        <v>947</v>
      </c>
      <c r="C638" s="7" t="s">
        <v>948</v>
      </c>
      <c r="D638" s="11" t="s">
        <v>99</v>
      </c>
      <c r="E638" s="7" t="s">
        <v>19</v>
      </c>
      <c r="F638" s="12"/>
      <c r="G638" s="13"/>
    </row>
    <row r="639" ht="14.25" customHeight="1">
      <c r="A639" s="5">
        <v>269.0</v>
      </c>
      <c r="B639" s="7" t="s">
        <v>949</v>
      </c>
      <c r="C639" s="7" t="s">
        <v>950</v>
      </c>
      <c r="D639" s="15" t="s">
        <v>119</v>
      </c>
      <c r="E639" s="14" t="s">
        <v>19</v>
      </c>
      <c r="F639" s="7"/>
      <c r="G639" s="13"/>
    </row>
    <row r="640" ht="14.25" customHeight="1">
      <c r="A640" s="5">
        <v>738.0</v>
      </c>
      <c r="B640" s="7" t="s">
        <v>951</v>
      </c>
      <c r="C640" s="7" t="s">
        <v>950</v>
      </c>
      <c r="D640" s="11" t="s">
        <v>99</v>
      </c>
      <c r="E640" s="7" t="s">
        <v>19</v>
      </c>
      <c r="F640" s="12"/>
      <c r="G640" s="13"/>
    </row>
    <row r="641" ht="14.25" customHeight="1">
      <c r="A641" s="5">
        <v>87.0</v>
      </c>
      <c r="B641" s="7" t="s">
        <v>952</v>
      </c>
      <c r="C641" s="14" t="s">
        <v>950</v>
      </c>
      <c r="D641" s="15" t="s">
        <v>189</v>
      </c>
      <c r="E641" s="14" t="s">
        <v>19</v>
      </c>
      <c r="F641" s="7"/>
      <c r="G641" s="13"/>
    </row>
    <row r="642" ht="14.25" customHeight="1">
      <c r="A642" s="5">
        <v>875.0</v>
      </c>
      <c r="B642" s="7" t="s">
        <v>953</v>
      </c>
      <c r="C642" s="7" t="s">
        <v>954</v>
      </c>
      <c r="D642" s="15" t="s">
        <v>54</v>
      </c>
      <c r="E642" s="7" t="s">
        <v>19</v>
      </c>
      <c r="F642" s="12"/>
      <c r="G642" s="13"/>
    </row>
    <row r="643" ht="14.25" customHeight="1">
      <c r="A643" s="5">
        <v>1229.0</v>
      </c>
      <c r="B643" s="7" t="s">
        <v>955</v>
      </c>
      <c r="C643" s="7" t="s">
        <v>954</v>
      </c>
      <c r="D643" s="11" t="s">
        <v>33</v>
      </c>
      <c r="E643" s="7" t="s">
        <v>19</v>
      </c>
      <c r="F643" s="12"/>
      <c r="G643" s="13"/>
    </row>
    <row r="644" ht="14.25" customHeight="1">
      <c r="A644" s="5">
        <v>639.0</v>
      </c>
      <c r="B644" s="7" t="s">
        <v>956</v>
      </c>
      <c r="C644" s="7" t="s">
        <v>957</v>
      </c>
      <c r="D644" s="11" t="s">
        <v>315</v>
      </c>
      <c r="E644" s="14" t="s">
        <v>19</v>
      </c>
      <c r="F644" s="12"/>
      <c r="G644" s="13"/>
    </row>
    <row r="645" ht="14.25" customHeight="1">
      <c r="A645" s="5">
        <v>433.0</v>
      </c>
      <c r="B645" s="7" t="s">
        <v>958</v>
      </c>
      <c r="C645" s="7" t="s">
        <v>957</v>
      </c>
      <c r="D645" s="11" t="s">
        <v>111</v>
      </c>
      <c r="E645" s="14" t="s">
        <v>19</v>
      </c>
      <c r="F645" s="7"/>
      <c r="G645" s="13"/>
    </row>
    <row r="646" ht="14.25" customHeight="1">
      <c r="A646" s="5">
        <v>171.0</v>
      </c>
      <c r="B646" s="7" t="s">
        <v>959</v>
      </c>
      <c r="C646" s="7" t="s">
        <v>957</v>
      </c>
      <c r="D646" s="15" t="s">
        <v>24</v>
      </c>
      <c r="E646" s="14" t="s">
        <v>19</v>
      </c>
      <c r="F646" s="7"/>
      <c r="G646" s="13"/>
    </row>
    <row r="647" ht="14.25" customHeight="1">
      <c r="A647" s="5">
        <v>44.0</v>
      </c>
      <c r="B647" s="7" t="s">
        <v>960</v>
      </c>
      <c r="C647" s="7" t="s">
        <v>957</v>
      </c>
      <c r="D647" s="15" t="s">
        <v>142</v>
      </c>
      <c r="E647" s="14" t="s">
        <v>19</v>
      </c>
      <c r="F647" s="7"/>
      <c r="G647" s="13"/>
    </row>
    <row r="648" ht="14.25" customHeight="1">
      <c r="A648" s="5">
        <v>323.0</v>
      </c>
      <c r="B648" s="7" t="s">
        <v>961</v>
      </c>
      <c r="C648" s="7" t="s">
        <v>957</v>
      </c>
      <c r="D648" s="15" t="s">
        <v>115</v>
      </c>
      <c r="E648" s="14" t="s">
        <v>19</v>
      </c>
      <c r="F648" s="7"/>
      <c r="G648" s="13"/>
    </row>
    <row r="649" ht="14.25" customHeight="1">
      <c r="A649" s="5">
        <v>1230.0</v>
      </c>
      <c r="B649" s="7" t="s">
        <v>962</v>
      </c>
      <c r="C649" s="7" t="s">
        <v>957</v>
      </c>
      <c r="D649" s="11" t="s">
        <v>281</v>
      </c>
      <c r="E649" s="7" t="s">
        <v>19</v>
      </c>
      <c r="F649" s="12"/>
      <c r="G649" s="13"/>
    </row>
    <row r="650" ht="14.25" customHeight="1">
      <c r="A650" s="5">
        <v>94.0</v>
      </c>
      <c r="B650" s="7" t="s">
        <v>963</v>
      </c>
      <c r="C650" s="7" t="s">
        <v>957</v>
      </c>
      <c r="D650" s="11" t="s">
        <v>30</v>
      </c>
      <c r="E650" s="14" t="s">
        <v>19</v>
      </c>
      <c r="F650" s="7"/>
      <c r="G650" s="13"/>
    </row>
    <row r="651" ht="14.25" customHeight="1">
      <c r="A651" s="5">
        <v>142.0</v>
      </c>
      <c r="B651" s="7" t="s">
        <v>964</v>
      </c>
      <c r="C651" s="7" t="s">
        <v>957</v>
      </c>
      <c r="D651" s="20" t="s">
        <v>122</v>
      </c>
      <c r="E651" s="14" t="s">
        <v>19</v>
      </c>
      <c r="F651" s="7"/>
      <c r="G651" s="13"/>
    </row>
    <row r="652" ht="14.25" customHeight="1">
      <c r="A652" s="5">
        <v>767.0</v>
      </c>
      <c r="B652" s="7" t="s">
        <v>965</v>
      </c>
      <c r="C652" s="7" t="s">
        <v>957</v>
      </c>
      <c r="D652" s="11" t="s">
        <v>76</v>
      </c>
      <c r="E652" s="7" t="s">
        <v>19</v>
      </c>
      <c r="F652" s="12" t="s">
        <v>965</v>
      </c>
      <c r="G652" s="13"/>
    </row>
    <row r="653" ht="14.25" customHeight="1">
      <c r="A653" s="5">
        <v>1016.0</v>
      </c>
      <c r="B653" s="7" t="s">
        <v>966</v>
      </c>
      <c r="C653" s="7" t="s">
        <v>957</v>
      </c>
      <c r="D653" s="11" t="s">
        <v>238</v>
      </c>
      <c r="E653" s="7" t="s">
        <v>19</v>
      </c>
      <c r="F653" s="12" t="s">
        <v>965</v>
      </c>
      <c r="G653" s="13"/>
    </row>
    <row r="654" ht="14.25" customHeight="1">
      <c r="A654" s="5">
        <v>966.0</v>
      </c>
      <c r="B654" s="7" t="s">
        <v>967</v>
      </c>
      <c r="C654" s="7" t="s">
        <v>957</v>
      </c>
      <c r="D654" s="11" t="s">
        <v>113</v>
      </c>
      <c r="E654" s="7" t="s">
        <v>19</v>
      </c>
      <c r="F654" s="12" t="s">
        <v>965</v>
      </c>
      <c r="G654" s="13"/>
    </row>
    <row r="655" ht="14.25" customHeight="1">
      <c r="A655" s="5">
        <v>498.0</v>
      </c>
      <c r="B655" s="7" t="s">
        <v>968</v>
      </c>
      <c r="C655" s="7" t="s">
        <v>969</v>
      </c>
      <c r="D655" s="15" t="s">
        <v>108</v>
      </c>
      <c r="E655" s="14" t="s">
        <v>19</v>
      </c>
      <c r="F655" s="7"/>
      <c r="G655" s="13"/>
    </row>
    <row r="656" ht="14.25" customHeight="1">
      <c r="A656" s="5">
        <v>631.0</v>
      </c>
      <c r="B656" s="7" t="s">
        <v>970</v>
      </c>
      <c r="C656" s="7" t="s">
        <v>969</v>
      </c>
      <c r="D656" s="20" t="s">
        <v>45</v>
      </c>
      <c r="E656" s="14" t="s">
        <v>19</v>
      </c>
      <c r="F656" s="20"/>
      <c r="G656" s="13"/>
    </row>
    <row r="657" ht="14.25" customHeight="1">
      <c r="A657" s="5">
        <v>904.0</v>
      </c>
      <c r="B657" s="7" t="s">
        <v>971</v>
      </c>
      <c r="C657" s="7" t="s">
        <v>969</v>
      </c>
      <c r="D657" s="15" t="s">
        <v>89</v>
      </c>
      <c r="E657" s="7" t="s">
        <v>19</v>
      </c>
      <c r="F657" s="12"/>
      <c r="G657" s="13"/>
    </row>
    <row r="658" ht="14.25" customHeight="1">
      <c r="A658" s="5">
        <v>797.0</v>
      </c>
      <c r="B658" s="7" t="s">
        <v>972</v>
      </c>
      <c r="C658" s="7" t="s">
        <v>969</v>
      </c>
      <c r="D658" s="15" t="s">
        <v>54</v>
      </c>
      <c r="E658" s="7" t="s">
        <v>19</v>
      </c>
      <c r="F658" s="12"/>
      <c r="G658" s="13"/>
    </row>
    <row r="659" ht="14.25" customHeight="1">
      <c r="A659" s="5">
        <v>1142.0</v>
      </c>
      <c r="B659" s="7" t="s">
        <v>973</v>
      </c>
      <c r="C659" s="7" t="s">
        <v>969</v>
      </c>
      <c r="D659" s="11" t="s">
        <v>82</v>
      </c>
      <c r="E659" s="7" t="s">
        <v>19</v>
      </c>
      <c r="F659" s="12"/>
      <c r="G659" s="13"/>
    </row>
    <row r="660" ht="14.25" customHeight="1">
      <c r="A660" s="5">
        <v>1281.0</v>
      </c>
      <c r="B660" s="7" t="s">
        <v>974</v>
      </c>
      <c r="C660" s="7" t="s">
        <v>975</v>
      </c>
      <c r="D660" s="11" t="s">
        <v>203</v>
      </c>
      <c r="E660" s="7" t="s">
        <v>19</v>
      </c>
      <c r="F660" s="12"/>
      <c r="G660" s="13"/>
    </row>
    <row r="661" ht="14.25" customHeight="1">
      <c r="A661" s="5">
        <v>245.0</v>
      </c>
      <c r="B661" s="7" t="s">
        <v>976</v>
      </c>
      <c r="C661" s="7" t="s">
        <v>975</v>
      </c>
      <c r="D661" s="11" t="s">
        <v>74</v>
      </c>
      <c r="E661" s="14" t="s">
        <v>19</v>
      </c>
      <c r="F661" s="7"/>
      <c r="G661" s="13"/>
    </row>
    <row r="662" ht="14.25" customHeight="1">
      <c r="A662" s="5">
        <v>641.0</v>
      </c>
      <c r="B662" s="7" t="s">
        <v>977</v>
      </c>
      <c r="C662" s="7" t="s">
        <v>975</v>
      </c>
      <c r="D662" s="11" t="s">
        <v>315</v>
      </c>
      <c r="E662" s="14" t="s">
        <v>19</v>
      </c>
      <c r="F662" s="12" t="s">
        <v>978</v>
      </c>
      <c r="G662" s="13"/>
    </row>
    <row r="663" ht="14.25" customHeight="1">
      <c r="A663" s="5">
        <v>876.0</v>
      </c>
      <c r="B663" s="7" t="s">
        <v>979</v>
      </c>
      <c r="C663" s="7" t="s">
        <v>975</v>
      </c>
      <c r="D663" s="11" t="s">
        <v>26</v>
      </c>
      <c r="E663" s="7" t="s">
        <v>19</v>
      </c>
      <c r="F663" s="12"/>
      <c r="G663" s="13"/>
    </row>
    <row r="664" ht="14.25" customHeight="1">
      <c r="A664" s="5">
        <v>107.0</v>
      </c>
      <c r="B664" s="7" t="s">
        <v>980</v>
      </c>
      <c r="C664" s="7" t="s">
        <v>975</v>
      </c>
      <c r="D664" s="7" t="s">
        <v>122</v>
      </c>
      <c r="E664" s="14" t="s">
        <v>19</v>
      </c>
      <c r="F664" s="7"/>
      <c r="G664" s="13"/>
    </row>
    <row r="665" ht="14.25" customHeight="1">
      <c r="A665" s="5">
        <v>479.0</v>
      </c>
      <c r="B665" s="7" t="s">
        <v>981</v>
      </c>
      <c r="C665" s="7" t="s">
        <v>975</v>
      </c>
      <c r="D665" s="11" t="s">
        <v>28</v>
      </c>
      <c r="E665" s="14" t="s">
        <v>19</v>
      </c>
      <c r="F665" s="12" t="s">
        <v>978</v>
      </c>
      <c r="G665" s="13"/>
    </row>
    <row r="666" ht="14.25" customHeight="1">
      <c r="A666" s="5">
        <v>52.0</v>
      </c>
      <c r="B666" s="7" t="s">
        <v>982</v>
      </c>
      <c r="C666" s="14" t="s">
        <v>975</v>
      </c>
      <c r="D666" s="11" t="s">
        <v>119</v>
      </c>
      <c r="E666" s="14" t="s">
        <v>19</v>
      </c>
      <c r="F666" s="7"/>
      <c r="G666" s="13"/>
    </row>
    <row r="667" ht="14.25" customHeight="1">
      <c r="A667" s="5">
        <v>1010.0</v>
      </c>
      <c r="B667" s="7" t="s">
        <v>983</v>
      </c>
      <c r="C667" s="7" t="s">
        <v>975</v>
      </c>
      <c r="D667" s="11" t="s">
        <v>238</v>
      </c>
      <c r="E667" s="7" t="s">
        <v>19</v>
      </c>
      <c r="F667" s="12"/>
      <c r="G667" s="13"/>
    </row>
    <row r="668" ht="14.25" customHeight="1">
      <c r="A668" s="5">
        <v>1051.0</v>
      </c>
      <c r="B668" s="7" t="s">
        <v>984</v>
      </c>
      <c r="C668" s="7" t="s">
        <v>985</v>
      </c>
      <c r="D668" s="11" t="s">
        <v>66</v>
      </c>
      <c r="E668" s="7" t="s">
        <v>19</v>
      </c>
      <c r="F668" s="12"/>
      <c r="G668" s="13"/>
    </row>
    <row r="669" ht="14.25" customHeight="1">
      <c r="A669" s="5">
        <v>604.0</v>
      </c>
      <c r="B669" s="7" t="s">
        <v>986</v>
      </c>
      <c r="C669" s="7" t="s">
        <v>987</v>
      </c>
      <c r="D669" s="15" t="s">
        <v>151</v>
      </c>
      <c r="E669" s="14" t="s">
        <v>19</v>
      </c>
      <c r="F669" s="20"/>
      <c r="G669" s="13"/>
    </row>
    <row r="670" ht="14.25" customHeight="1">
      <c r="A670" s="5">
        <v>794.0</v>
      </c>
      <c r="B670" s="7" t="s">
        <v>988</v>
      </c>
      <c r="C670" s="7" t="s">
        <v>989</v>
      </c>
      <c r="D670" s="15" t="s">
        <v>117</v>
      </c>
      <c r="E670" s="7" t="s">
        <v>19</v>
      </c>
      <c r="F670" s="12"/>
      <c r="G670" s="13"/>
    </row>
    <row r="671" ht="14.25" customHeight="1">
      <c r="A671" s="5">
        <v>1437.0</v>
      </c>
      <c r="B671" s="7" t="s">
        <v>990</v>
      </c>
      <c r="C671" s="7" t="s">
        <v>989</v>
      </c>
      <c r="D671" s="11" t="s">
        <v>351</v>
      </c>
      <c r="E671" s="7" t="s">
        <v>19</v>
      </c>
      <c r="F671" s="21"/>
      <c r="G671" s="13"/>
    </row>
    <row r="672" ht="14.25" customHeight="1">
      <c r="A672" s="5">
        <v>1167.0</v>
      </c>
      <c r="B672" s="7" t="s">
        <v>991</v>
      </c>
      <c r="C672" s="7" t="s">
        <v>989</v>
      </c>
      <c r="D672" s="11" t="s">
        <v>26</v>
      </c>
      <c r="E672" s="7" t="s">
        <v>19</v>
      </c>
      <c r="F672" s="12"/>
      <c r="G672" s="13"/>
    </row>
    <row r="673" ht="14.25" customHeight="1">
      <c r="A673" s="5">
        <v>1007.0</v>
      </c>
      <c r="B673" s="7" t="s">
        <v>992</v>
      </c>
      <c r="C673" s="7" t="s">
        <v>989</v>
      </c>
      <c r="D673" s="11" t="s">
        <v>238</v>
      </c>
      <c r="E673" s="7" t="s">
        <v>19</v>
      </c>
      <c r="F673" s="12"/>
      <c r="G673" s="13"/>
    </row>
    <row r="674" ht="14.25" customHeight="1">
      <c r="A674" s="5">
        <v>1267.0</v>
      </c>
      <c r="B674" s="7" t="s">
        <v>993</v>
      </c>
      <c r="C674" s="7" t="s">
        <v>989</v>
      </c>
      <c r="D674" s="11" t="s">
        <v>281</v>
      </c>
      <c r="E674" s="7" t="s">
        <v>19</v>
      </c>
      <c r="F674" s="12"/>
      <c r="G674" s="13"/>
    </row>
    <row r="675" ht="14.25" customHeight="1">
      <c r="A675" s="5">
        <v>500.0</v>
      </c>
      <c r="B675" s="7" t="s">
        <v>994</v>
      </c>
      <c r="C675" s="7" t="s">
        <v>995</v>
      </c>
      <c r="D675" s="11" t="s">
        <v>149</v>
      </c>
      <c r="E675" s="14" t="s">
        <v>19</v>
      </c>
      <c r="F675" s="12" t="s">
        <v>996</v>
      </c>
      <c r="G675" s="13"/>
    </row>
    <row r="676" ht="14.25" customHeight="1">
      <c r="A676" s="5">
        <v>778.0</v>
      </c>
      <c r="B676" s="7" t="s">
        <v>997</v>
      </c>
      <c r="C676" s="7" t="s">
        <v>995</v>
      </c>
      <c r="D676" s="11" t="s">
        <v>346</v>
      </c>
      <c r="E676" s="7" t="s">
        <v>19</v>
      </c>
      <c r="F676" s="12"/>
      <c r="G676" s="13"/>
    </row>
    <row r="677" ht="14.25" customHeight="1">
      <c r="A677" s="5">
        <v>1099.0</v>
      </c>
      <c r="B677" s="7" t="s">
        <v>998</v>
      </c>
      <c r="C677" s="7" t="s">
        <v>995</v>
      </c>
      <c r="D677" s="11" t="s">
        <v>165</v>
      </c>
      <c r="E677" s="7" t="s">
        <v>19</v>
      </c>
      <c r="F677" s="12" t="s">
        <v>999</v>
      </c>
      <c r="G677" s="13"/>
    </row>
    <row r="678" ht="14.25" customHeight="1">
      <c r="A678" s="5">
        <v>891.0</v>
      </c>
      <c r="B678" s="7" t="s">
        <v>999</v>
      </c>
      <c r="C678" s="7" t="s">
        <v>995</v>
      </c>
      <c r="D678" s="11" t="s">
        <v>153</v>
      </c>
      <c r="E678" s="7" t="s">
        <v>19</v>
      </c>
      <c r="F678" s="12" t="s">
        <v>999</v>
      </c>
      <c r="G678" s="13"/>
    </row>
    <row r="679" ht="14.25" customHeight="1">
      <c r="A679" s="5">
        <v>1368.0</v>
      </c>
      <c r="B679" s="7" t="s">
        <v>1000</v>
      </c>
      <c r="C679" s="7" t="s">
        <v>995</v>
      </c>
      <c r="D679" s="11" t="s">
        <v>145</v>
      </c>
      <c r="E679" s="7" t="s">
        <v>19</v>
      </c>
      <c r="F679" s="12"/>
      <c r="G679" s="13"/>
    </row>
    <row r="680" ht="14.25" customHeight="1">
      <c r="A680" s="5">
        <v>659.0</v>
      </c>
      <c r="B680" s="7" t="s">
        <v>1001</v>
      </c>
      <c r="C680" s="7" t="s">
        <v>995</v>
      </c>
      <c r="D680" s="11" t="s">
        <v>151</v>
      </c>
      <c r="E680" s="14" t="s">
        <v>19</v>
      </c>
      <c r="F680" s="12" t="s">
        <v>996</v>
      </c>
      <c r="G680" s="13"/>
    </row>
    <row r="681" ht="14.25" customHeight="1">
      <c r="A681" s="5">
        <v>5.0</v>
      </c>
      <c r="B681" s="7" t="s">
        <v>1002</v>
      </c>
      <c r="C681" s="14" t="s">
        <v>1003</v>
      </c>
      <c r="D681" s="11" t="s">
        <v>87</v>
      </c>
      <c r="E681" s="14" t="s">
        <v>19</v>
      </c>
      <c r="F681" s="7" t="s">
        <v>1002</v>
      </c>
      <c r="G681" s="13"/>
    </row>
    <row r="682" ht="14.25" customHeight="1">
      <c r="A682" s="5">
        <v>1290.0</v>
      </c>
      <c r="B682" s="7" t="s">
        <v>1004</v>
      </c>
      <c r="C682" s="7" t="s">
        <v>1005</v>
      </c>
      <c r="D682" s="11" t="s">
        <v>281</v>
      </c>
      <c r="E682" s="7" t="s">
        <v>19</v>
      </c>
      <c r="F682" s="12"/>
      <c r="G682" s="13"/>
    </row>
    <row r="683" ht="14.25" customHeight="1">
      <c r="A683" s="5">
        <v>1158.0</v>
      </c>
      <c r="B683" s="7" t="s">
        <v>1006</v>
      </c>
      <c r="C683" s="7" t="s">
        <v>1007</v>
      </c>
      <c r="D683" s="11" t="s">
        <v>33</v>
      </c>
      <c r="E683" s="7" t="s">
        <v>19</v>
      </c>
      <c r="F683" s="12"/>
      <c r="G683" s="13"/>
    </row>
    <row r="684" ht="14.25" customHeight="1">
      <c r="A684" s="5">
        <v>252.0</v>
      </c>
      <c r="B684" s="7" t="s">
        <v>1008</v>
      </c>
      <c r="C684" s="7" t="s">
        <v>1009</v>
      </c>
      <c r="D684" s="15" t="s">
        <v>74</v>
      </c>
      <c r="E684" s="14" t="s">
        <v>19</v>
      </c>
      <c r="F684" s="7"/>
      <c r="G684" s="13"/>
    </row>
    <row r="685" ht="14.25" customHeight="1">
      <c r="A685" s="5">
        <v>827.0</v>
      </c>
      <c r="B685" s="7" t="s">
        <v>1010</v>
      </c>
      <c r="C685" s="7" t="s">
        <v>1009</v>
      </c>
      <c r="D685" s="11" t="s">
        <v>117</v>
      </c>
      <c r="E685" s="7" t="s">
        <v>19</v>
      </c>
      <c r="F685" s="12"/>
      <c r="G685" s="13"/>
    </row>
    <row r="686" ht="14.25" customHeight="1">
      <c r="A686" s="5">
        <v>1318.0</v>
      </c>
      <c r="B686" s="7" t="s">
        <v>1011</v>
      </c>
      <c r="C686" s="7" t="s">
        <v>1009</v>
      </c>
      <c r="D686" s="11" t="s">
        <v>33</v>
      </c>
      <c r="E686" s="7" t="s">
        <v>19</v>
      </c>
      <c r="F686" s="12"/>
      <c r="G686" s="13"/>
    </row>
    <row r="687" ht="14.25" customHeight="1">
      <c r="A687" s="5">
        <v>267.0</v>
      </c>
      <c r="B687" s="7" t="s">
        <v>1012</v>
      </c>
      <c r="C687" s="7" t="s">
        <v>1009</v>
      </c>
      <c r="D687" s="11" t="s">
        <v>191</v>
      </c>
      <c r="E687" s="14" t="s">
        <v>19</v>
      </c>
      <c r="F687" s="7"/>
      <c r="G687" s="13"/>
    </row>
    <row r="688" ht="14.25" customHeight="1">
      <c r="A688" s="5">
        <v>122.0</v>
      </c>
      <c r="B688" s="7" t="s">
        <v>1013</v>
      </c>
      <c r="C688" s="7" t="s">
        <v>1009</v>
      </c>
      <c r="D688" s="15" t="s">
        <v>122</v>
      </c>
      <c r="E688" s="14" t="s">
        <v>19</v>
      </c>
      <c r="F688" s="7"/>
      <c r="G688" s="13"/>
    </row>
    <row r="689" ht="14.25" customHeight="1">
      <c r="A689" s="5">
        <v>363.0</v>
      </c>
      <c r="B689" s="7" t="s">
        <v>1014</v>
      </c>
      <c r="C689" s="7" t="s">
        <v>1009</v>
      </c>
      <c r="D689" s="15" t="s">
        <v>217</v>
      </c>
      <c r="E689" s="14" t="s">
        <v>19</v>
      </c>
      <c r="F689" s="12" t="s">
        <v>1015</v>
      </c>
      <c r="G689" s="13"/>
    </row>
    <row r="690" ht="14.25" customHeight="1">
      <c r="A690" s="5">
        <v>915.0</v>
      </c>
      <c r="B690" s="7" t="s">
        <v>1016</v>
      </c>
      <c r="C690" s="7" t="s">
        <v>1009</v>
      </c>
      <c r="D690" s="15" t="s">
        <v>113</v>
      </c>
      <c r="E690" s="7" t="s">
        <v>19</v>
      </c>
      <c r="F690" s="12" t="s">
        <v>1015</v>
      </c>
      <c r="G690" s="13"/>
    </row>
    <row r="691" ht="14.25" customHeight="1">
      <c r="A691" s="5">
        <v>590.0</v>
      </c>
      <c r="B691" s="7" t="s">
        <v>1017</v>
      </c>
      <c r="C691" s="7" t="s">
        <v>1009</v>
      </c>
      <c r="D691" s="15" t="s">
        <v>279</v>
      </c>
      <c r="E691" s="14" t="s">
        <v>19</v>
      </c>
      <c r="F691" s="7"/>
      <c r="G691" s="13"/>
    </row>
    <row r="692" ht="14.25" customHeight="1">
      <c r="A692" s="5">
        <v>654.0</v>
      </c>
      <c r="B692" s="7" t="s">
        <v>1018</v>
      </c>
      <c r="C692" s="7" t="s">
        <v>1009</v>
      </c>
      <c r="D692" s="15" t="s">
        <v>315</v>
      </c>
      <c r="E692" s="14" t="s">
        <v>19</v>
      </c>
      <c r="F692" s="12"/>
      <c r="G692" s="13"/>
    </row>
    <row r="693" ht="14.25" customHeight="1">
      <c r="A693" s="5">
        <v>1198.0</v>
      </c>
      <c r="B693" s="7" t="s">
        <v>1019</v>
      </c>
      <c r="C693" s="7" t="s">
        <v>1009</v>
      </c>
      <c r="D693" s="11" t="s">
        <v>63</v>
      </c>
      <c r="E693" s="7" t="s">
        <v>19</v>
      </c>
      <c r="F693" s="12"/>
      <c r="G693" s="13"/>
    </row>
    <row r="694" ht="14.25" customHeight="1">
      <c r="A694" s="5">
        <v>48.0</v>
      </c>
      <c r="B694" s="7" t="s">
        <v>1020</v>
      </c>
      <c r="C694" s="14" t="s">
        <v>1021</v>
      </c>
      <c r="D694" s="11" t="s">
        <v>195</v>
      </c>
      <c r="E694" s="14" t="s">
        <v>19</v>
      </c>
      <c r="F694" s="7" t="s">
        <v>1022</v>
      </c>
      <c r="G694" s="13"/>
    </row>
    <row r="695" ht="14.25" customHeight="1">
      <c r="A695" s="5">
        <v>296.0</v>
      </c>
      <c r="B695" s="7" t="s">
        <v>1023</v>
      </c>
      <c r="C695" s="7" t="s">
        <v>1021</v>
      </c>
      <c r="D695" s="11" t="s">
        <v>58</v>
      </c>
      <c r="E695" s="14" t="s">
        <v>19</v>
      </c>
      <c r="F695" s="7" t="s">
        <v>1022</v>
      </c>
      <c r="G695" s="13"/>
    </row>
    <row r="696" ht="14.25" customHeight="1">
      <c r="A696" s="5">
        <v>364.0</v>
      </c>
      <c r="B696" s="7" t="s">
        <v>1024</v>
      </c>
      <c r="C696" s="7" t="s">
        <v>1025</v>
      </c>
      <c r="D696" s="11" t="s">
        <v>87</v>
      </c>
      <c r="E696" s="14" t="s">
        <v>19</v>
      </c>
      <c r="F696" s="7" t="s">
        <v>1026</v>
      </c>
      <c r="G696" s="13"/>
    </row>
    <row r="697" ht="14.25" customHeight="1">
      <c r="A697" s="5">
        <v>489.0</v>
      </c>
      <c r="B697" s="7" t="s">
        <v>1027</v>
      </c>
      <c r="C697" s="7" t="s">
        <v>1028</v>
      </c>
      <c r="D697" s="11" t="s">
        <v>28</v>
      </c>
      <c r="E697" s="14" t="s">
        <v>19</v>
      </c>
      <c r="F697" s="12" t="s">
        <v>1027</v>
      </c>
      <c r="G697" s="13"/>
    </row>
    <row r="698" ht="14.25" customHeight="1">
      <c r="A698" s="5">
        <v>796.0</v>
      </c>
      <c r="B698" s="7" t="s">
        <v>1029</v>
      </c>
      <c r="C698" s="7" t="s">
        <v>1028</v>
      </c>
      <c r="D698" s="15" t="s">
        <v>117</v>
      </c>
      <c r="E698" s="7" t="s">
        <v>19</v>
      </c>
      <c r="F698" s="12" t="s">
        <v>1027</v>
      </c>
      <c r="G698" s="13"/>
    </row>
    <row r="699" ht="14.25" customHeight="1">
      <c r="A699" s="5">
        <v>150.0</v>
      </c>
      <c r="B699" s="7" t="s">
        <v>1030</v>
      </c>
      <c r="C699" s="7" t="s">
        <v>1031</v>
      </c>
      <c r="D699" s="15" t="s">
        <v>50</v>
      </c>
      <c r="E699" s="14" t="s">
        <v>19</v>
      </c>
      <c r="F699" s="7"/>
      <c r="G699" s="13"/>
    </row>
    <row r="700" ht="14.25" customHeight="1">
      <c r="A700" s="5">
        <v>480.0</v>
      </c>
      <c r="B700" s="7" t="s">
        <v>1032</v>
      </c>
      <c r="C700" s="7" t="s">
        <v>1031</v>
      </c>
      <c r="D700" s="11" t="s">
        <v>108</v>
      </c>
      <c r="E700" s="14" t="s">
        <v>19</v>
      </c>
      <c r="F700" s="7"/>
      <c r="G700" s="13"/>
    </row>
    <row r="701" ht="14.25" customHeight="1">
      <c r="A701" s="5">
        <v>930.0</v>
      </c>
      <c r="B701" s="7" t="s">
        <v>1033</v>
      </c>
      <c r="C701" s="7" t="s">
        <v>1031</v>
      </c>
      <c r="D701" s="11" t="s">
        <v>89</v>
      </c>
      <c r="E701" s="7" t="s">
        <v>19</v>
      </c>
      <c r="F701" s="12"/>
      <c r="G701" s="13"/>
    </row>
    <row r="702" ht="14.25" customHeight="1">
      <c r="A702" s="5">
        <v>1279.0</v>
      </c>
      <c r="B702" s="7" t="s">
        <v>1034</v>
      </c>
      <c r="C702" s="7" t="s">
        <v>1031</v>
      </c>
      <c r="D702" s="11" t="s">
        <v>33</v>
      </c>
      <c r="E702" s="7" t="s">
        <v>19</v>
      </c>
      <c r="F702" s="12" t="s">
        <v>1033</v>
      </c>
      <c r="G702" s="13"/>
    </row>
    <row r="703" ht="14.25" customHeight="1">
      <c r="A703" s="5">
        <v>193.0</v>
      </c>
      <c r="B703" s="7" t="s">
        <v>1035</v>
      </c>
      <c r="C703" s="7" t="s">
        <v>1031</v>
      </c>
      <c r="D703" s="15" t="s">
        <v>291</v>
      </c>
      <c r="E703" s="14" t="s">
        <v>19</v>
      </c>
      <c r="F703" s="7"/>
      <c r="G703" s="13"/>
    </row>
    <row r="704" ht="14.25" customHeight="1">
      <c r="A704" s="5">
        <v>271.0</v>
      </c>
      <c r="B704" s="7" t="s">
        <v>1036</v>
      </c>
      <c r="C704" s="7" t="s">
        <v>1031</v>
      </c>
      <c r="D704" s="11" t="s">
        <v>106</v>
      </c>
      <c r="E704" s="14" t="s">
        <v>19</v>
      </c>
      <c r="F704" s="12" t="s">
        <v>1037</v>
      </c>
      <c r="G704" s="13"/>
    </row>
    <row r="705" ht="14.25" customHeight="1">
      <c r="A705" s="5">
        <v>350.0</v>
      </c>
      <c r="B705" s="7" t="s">
        <v>1038</v>
      </c>
      <c r="C705" s="7" t="s">
        <v>1031</v>
      </c>
      <c r="D705" s="7" t="s">
        <v>125</v>
      </c>
      <c r="E705" s="14" t="s">
        <v>19</v>
      </c>
      <c r="F705" s="7" t="s">
        <v>1038</v>
      </c>
      <c r="G705" s="13"/>
    </row>
    <row r="706" ht="14.25" customHeight="1">
      <c r="A706" s="5">
        <v>735.0</v>
      </c>
      <c r="B706" s="7" t="s">
        <v>1039</v>
      </c>
      <c r="C706" s="7" t="s">
        <v>1031</v>
      </c>
      <c r="D706" s="11" t="s">
        <v>99</v>
      </c>
      <c r="E706" s="7" t="s">
        <v>19</v>
      </c>
      <c r="F706" s="12"/>
      <c r="G706" s="13"/>
    </row>
    <row r="707" ht="14.25" customHeight="1">
      <c r="A707" s="5">
        <v>180.0</v>
      </c>
      <c r="B707" s="7" t="s">
        <v>1040</v>
      </c>
      <c r="C707" s="7" t="s">
        <v>1031</v>
      </c>
      <c r="D707" s="15" t="s">
        <v>91</v>
      </c>
      <c r="E707" s="14" t="s">
        <v>19</v>
      </c>
      <c r="F707" s="7"/>
      <c r="G707" s="13"/>
    </row>
    <row r="708" ht="14.25" customHeight="1">
      <c r="A708" s="5">
        <v>1304.0</v>
      </c>
      <c r="B708" s="7" t="s">
        <v>1041</v>
      </c>
      <c r="C708" s="7" t="s">
        <v>1042</v>
      </c>
      <c r="D708" s="11" t="s">
        <v>21</v>
      </c>
      <c r="E708" s="7" t="s">
        <v>19</v>
      </c>
      <c r="F708" s="12"/>
      <c r="G708" s="13"/>
    </row>
    <row r="709" ht="14.25" customHeight="1">
      <c r="A709" s="5">
        <v>1038.0</v>
      </c>
      <c r="B709" s="7" t="s">
        <v>1043</v>
      </c>
      <c r="C709" s="7" t="s">
        <v>1042</v>
      </c>
      <c r="D709" s="11" t="s">
        <v>66</v>
      </c>
      <c r="E709" s="7" t="s">
        <v>19</v>
      </c>
      <c r="F709" s="12"/>
      <c r="G709" s="13"/>
    </row>
    <row r="710" ht="14.25" customHeight="1">
      <c r="A710" s="5">
        <v>674.0</v>
      </c>
      <c r="B710" s="7" t="s">
        <v>1044</v>
      </c>
      <c r="C710" s="7" t="s">
        <v>1045</v>
      </c>
      <c r="D710" s="15" t="s">
        <v>400</v>
      </c>
      <c r="E710" s="14" t="s">
        <v>19</v>
      </c>
      <c r="F710" s="12"/>
      <c r="G710" s="13"/>
    </row>
    <row r="711" ht="14.25" customHeight="1">
      <c r="A711" s="5">
        <v>540.0</v>
      </c>
      <c r="B711" s="7" t="s">
        <v>1046</v>
      </c>
      <c r="C711" s="7" t="s">
        <v>1045</v>
      </c>
      <c r="D711" s="15" t="s">
        <v>42</v>
      </c>
      <c r="E711" s="14" t="s">
        <v>19</v>
      </c>
      <c r="F711" s="7"/>
      <c r="G711" s="13"/>
    </row>
    <row r="712" ht="14.25" customHeight="1">
      <c r="A712" s="5">
        <v>1151.0</v>
      </c>
      <c r="B712" s="7" t="s">
        <v>1047</v>
      </c>
      <c r="C712" s="7" t="s">
        <v>1045</v>
      </c>
      <c r="D712" s="11" t="s">
        <v>165</v>
      </c>
      <c r="E712" s="7" t="s">
        <v>19</v>
      </c>
      <c r="F712" s="12"/>
      <c r="G712" s="13"/>
    </row>
    <row r="713" ht="14.25" customHeight="1">
      <c r="A713" s="5">
        <v>918.0</v>
      </c>
      <c r="B713" s="7" t="s">
        <v>1048</v>
      </c>
      <c r="C713" s="7" t="s">
        <v>1045</v>
      </c>
      <c r="D713" s="11" t="s">
        <v>153</v>
      </c>
      <c r="E713" s="7" t="s">
        <v>19</v>
      </c>
      <c r="F713" s="12"/>
      <c r="G713" s="13"/>
    </row>
    <row r="714" ht="14.25" customHeight="1">
      <c r="A714" s="5">
        <v>863.0</v>
      </c>
      <c r="B714" s="7" t="s">
        <v>1049</v>
      </c>
      <c r="C714" s="7" t="s">
        <v>1050</v>
      </c>
      <c r="D714" s="7" t="s">
        <v>79</v>
      </c>
      <c r="E714" s="7" t="s">
        <v>19</v>
      </c>
      <c r="F714" s="12"/>
      <c r="G714" s="13"/>
    </row>
    <row r="715" ht="14.25" customHeight="1">
      <c r="A715" s="5">
        <v>394.0</v>
      </c>
      <c r="B715" s="7" t="s">
        <v>1051</v>
      </c>
      <c r="C715" s="7" t="s">
        <v>1052</v>
      </c>
      <c r="D715" s="20" t="s">
        <v>189</v>
      </c>
      <c r="E715" s="14" t="s">
        <v>19</v>
      </c>
      <c r="F715" s="7"/>
      <c r="G715" s="13"/>
    </row>
    <row r="716" ht="14.25" customHeight="1">
      <c r="A716" s="5">
        <v>1108.0</v>
      </c>
      <c r="B716" s="7" t="s">
        <v>1053</v>
      </c>
      <c r="C716" s="7" t="s">
        <v>1054</v>
      </c>
      <c r="D716" s="11" t="s">
        <v>147</v>
      </c>
      <c r="E716" s="7" t="s">
        <v>19</v>
      </c>
      <c r="F716" s="12"/>
      <c r="G716" s="13"/>
    </row>
    <row r="717" ht="14.25" customHeight="1">
      <c r="A717" s="5">
        <v>934.0</v>
      </c>
      <c r="B717" s="7" t="s">
        <v>1055</v>
      </c>
      <c r="C717" s="7" t="s">
        <v>1054</v>
      </c>
      <c r="D717" s="15" t="s">
        <v>153</v>
      </c>
      <c r="E717" s="7" t="s">
        <v>19</v>
      </c>
      <c r="F717" s="12"/>
      <c r="G717" s="13"/>
    </row>
    <row r="718" ht="14.25" customHeight="1">
      <c r="A718" s="5">
        <v>709.0</v>
      </c>
      <c r="B718" s="7" t="s">
        <v>1056</v>
      </c>
      <c r="C718" s="7" t="s">
        <v>1054</v>
      </c>
      <c r="D718" s="15" t="s">
        <v>400</v>
      </c>
      <c r="E718" s="7" t="s">
        <v>19</v>
      </c>
      <c r="F718" s="12"/>
      <c r="G718" s="13"/>
    </row>
    <row r="719" ht="14.25" customHeight="1">
      <c r="A719" s="5">
        <v>544.0</v>
      </c>
      <c r="B719" s="7" t="s">
        <v>1057</v>
      </c>
      <c r="C719" s="7" t="s">
        <v>1054</v>
      </c>
      <c r="D719" s="11" t="s">
        <v>42</v>
      </c>
      <c r="E719" s="14" t="s">
        <v>19</v>
      </c>
      <c r="F719" s="7"/>
      <c r="G719" s="13"/>
    </row>
    <row r="720" ht="14.25" customHeight="1">
      <c r="A720" s="5">
        <v>907.0</v>
      </c>
      <c r="B720" s="7" t="s">
        <v>1058</v>
      </c>
      <c r="C720" s="7" t="s">
        <v>1059</v>
      </c>
      <c r="D720" s="11" t="s">
        <v>142</v>
      </c>
      <c r="E720" s="7" t="s">
        <v>19</v>
      </c>
      <c r="F720" s="12"/>
      <c r="G720" s="13"/>
    </row>
    <row r="721" ht="14.25" customHeight="1">
      <c r="A721" s="5">
        <v>914.0</v>
      </c>
      <c r="B721" s="7" t="s">
        <v>1060</v>
      </c>
      <c r="C721" s="7" t="s">
        <v>1059</v>
      </c>
      <c r="D721" s="15" t="s">
        <v>113</v>
      </c>
      <c r="E721" s="7" t="s">
        <v>19</v>
      </c>
      <c r="F721" s="12"/>
      <c r="G721" s="13"/>
    </row>
    <row r="722" ht="14.25" customHeight="1">
      <c r="A722" s="5">
        <v>1246.0</v>
      </c>
      <c r="B722" s="7" t="s">
        <v>1061</v>
      </c>
      <c r="C722" s="7" t="s">
        <v>1059</v>
      </c>
      <c r="D722" s="11" t="s">
        <v>281</v>
      </c>
      <c r="E722" s="7" t="s">
        <v>19</v>
      </c>
      <c r="F722" s="12"/>
      <c r="G722" s="13"/>
    </row>
    <row r="723" ht="14.25" customHeight="1">
      <c r="A723" s="5">
        <v>131.0</v>
      </c>
      <c r="B723" s="7" t="s">
        <v>1062</v>
      </c>
      <c r="C723" s="7" t="s">
        <v>1059</v>
      </c>
      <c r="D723" s="15" t="s">
        <v>122</v>
      </c>
      <c r="E723" s="14" t="s">
        <v>19</v>
      </c>
      <c r="F723" s="7"/>
      <c r="G723" s="13"/>
    </row>
    <row r="724" ht="14.25" customHeight="1">
      <c r="A724" s="5">
        <v>645.0</v>
      </c>
      <c r="B724" s="7" t="s">
        <v>1063</v>
      </c>
      <c r="C724" s="7" t="s">
        <v>1059</v>
      </c>
      <c r="D724" s="15" t="s">
        <v>315</v>
      </c>
      <c r="E724" s="14" t="s">
        <v>19</v>
      </c>
      <c r="F724" s="12"/>
      <c r="G724" s="13"/>
    </row>
    <row r="725" ht="14.25" customHeight="1">
      <c r="A725" s="5">
        <v>306.0</v>
      </c>
      <c r="B725" s="7" t="s">
        <v>1064</v>
      </c>
      <c r="C725" s="7" t="s">
        <v>1059</v>
      </c>
      <c r="D725" s="11" t="s">
        <v>115</v>
      </c>
      <c r="E725" s="14" t="s">
        <v>19</v>
      </c>
      <c r="F725" s="7"/>
      <c r="G725" s="13"/>
    </row>
    <row r="726" ht="14.25" customHeight="1">
      <c r="A726" s="5">
        <v>1236.0</v>
      </c>
      <c r="B726" s="7" t="s">
        <v>1065</v>
      </c>
      <c r="C726" s="7" t="s">
        <v>1066</v>
      </c>
      <c r="D726" s="11" t="s">
        <v>33</v>
      </c>
      <c r="E726" s="7" t="s">
        <v>19</v>
      </c>
      <c r="F726" s="12"/>
      <c r="G726" s="13"/>
    </row>
    <row r="727" ht="14.25" customHeight="1">
      <c r="A727" s="5">
        <v>571.0</v>
      </c>
      <c r="B727" s="7" t="s">
        <v>1067</v>
      </c>
      <c r="C727" s="7" t="s">
        <v>1066</v>
      </c>
      <c r="D727" s="15" t="s">
        <v>58</v>
      </c>
      <c r="E727" s="14" t="s">
        <v>19</v>
      </c>
      <c r="F727" s="7"/>
      <c r="G727" s="13"/>
    </row>
    <row r="728" ht="14.25" customHeight="1">
      <c r="A728" s="5">
        <v>1182.0</v>
      </c>
      <c r="B728" s="7" t="s">
        <v>1068</v>
      </c>
      <c r="C728" s="7" t="s">
        <v>1069</v>
      </c>
      <c r="D728" s="11" t="s">
        <v>33</v>
      </c>
      <c r="E728" s="7" t="s">
        <v>19</v>
      </c>
      <c r="F728" s="12"/>
      <c r="G728" s="13"/>
    </row>
    <row r="729" ht="14.25" customHeight="1">
      <c r="A729" s="5">
        <v>251.0</v>
      </c>
      <c r="B729" s="7" t="s">
        <v>1070</v>
      </c>
      <c r="C729" s="7" t="s">
        <v>1069</v>
      </c>
      <c r="D729" s="11" t="s">
        <v>58</v>
      </c>
      <c r="E729" s="14" t="s">
        <v>19</v>
      </c>
      <c r="F729" s="7"/>
      <c r="G729" s="13"/>
    </row>
    <row r="730" ht="14.25" customHeight="1">
      <c r="A730" s="5">
        <v>1265.0</v>
      </c>
      <c r="B730" s="7" t="s">
        <v>1071</v>
      </c>
      <c r="C730" s="7" t="s">
        <v>1072</v>
      </c>
      <c r="D730" s="11" t="s">
        <v>175</v>
      </c>
      <c r="E730" s="7" t="s">
        <v>19</v>
      </c>
      <c r="F730" s="12"/>
      <c r="G730" s="13"/>
    </row>
    <row r="731" ht="14.25" customHeight="1">
      <c r="A731" s="5">
        <v>326.0</v>
      </c>
      <c r="B731" s="7" t="s">
        <v>1073</v>
      </c>
      <c r="C731" s="7" t="s">
        <v>1072</v>
      </c>
      <c r="D731" s="11" t="s">
        <v>129</v>
      </c>
      <c r="E731" s="14" t="s">
        <v>19</v>
      </c>
      <c r="F731" s="7"/>
      <c r="G731" s="13"/>
    </row>
    <row r="732" ht="14.25" customHeight="1">
      <c r="A732" s="5">
        <v>706.0</v>
      </c>
      <c r="B732" s="7" t="s">
        <v>1074</v>
      </c>
      <c r="C732" s="7" t="s">
        <v>1072</v>
      </c>
      <c r="D732" s="15" t="s">
        <v>99</v>
      </c>
      <c r="E732" s="7" t="s">
        <v>19</v>
      </c>
      <c r="F732" s="12"/>
      <c r="G732" s="13"/>
    </row>
    <row r="733" ht="14.25" customHeight="1">
      <c r="A733" s="5">
        <v>846.0</v>
      </c>
      <c r="B733" s="7" t="s">
        <v>1075</v>
      </c>
      <c r="C733" s="7" t="s">
        <v>1072</v>
      </c>
      <c r="D733" s="11" t="s">
        <v>79</v>
      </c>
      <c r="E733" s="7" t="s">
        <v>19</v>
      </c>
      <c r="F733" s="12"/>
      <c r="G733" s="13"/>
    </row>
    <row r="734" ht="14.25" customHeight="1">
      <c r="A734" s="5">
        <v>113.0</v>
      </c>
      <c r="B734" s="7" t="s">
        <v>1076</v>
      </c>
      <c r="C734" s="14" t="s">
        <v>1072</v>
      </c>
      <c r="D734" s="11" t="s">
        <v>56</v>
      </c>
      <c r="E734" s="14" t="s">
        <v>19</v>
      </c>
      <c r="F734" s="7"/>
      <c r="G734" s="13"/>
    </row>
    <row r="735" ht="14.25" customHeight="1">
      <c r="A735" s="5">
        <v>572.0</v>
      </c>
      <c r="B735" s="7" t="s">
        <v>1077</v>
      </c>
      <c r="C735" s="7" t="s">
        <v>1072</v>
      </c>
      <c r="D735" s="15" t="s">
        <v>97</v>
      </c>
      <c r="E735" s="14" t="s">
        <v>19</v>
      </c>
      <c r="F735" s="7"/>
      <c r="G735" s="13"/>
    </row>
    <row r="736" ht="14.25" customHeight="1">
      <c r="A736" s="5">
        <v>1326.0</v>
      </c>
      <c r="B736" s="7" t="s">
        <v>1078</v>
      </c>
      <c r="C736" s="7" t="s">
        <v>1079</v>
      </c>
      <c r="D736" s="11" t="s">
        <v>175</v>
      </c>
      <c r="E736" s="7" t="s">
        <v>19</v>
      </c>
      <c r="F736" s="12"/>
      <c r="G736" s="13"/>
    </row>
    <row r="737" ht="14.25" customHeight="1">
      <c r="A737" s="5">
        <v>186.0</v>
      </c>
      <c r="B737" s="7" t="s">
        <v>1080</v>
      </c>
      <c r="C737" s="7" t="s">
        <v>1081</v>
      </c>
      <c r="D737" s="15" t="s">
        <v>291</v>
      </c>
      <c r="E737" s="14" t="s">
        <v>19</v>
      </c>
      <c r="F737" s="7"/>
      <c r="G737" s="13"/>
    </row>
    <row r="738" ht="14.25" customHeight="1">
      <c r="A738" s="5">
        <v>951.0</v>
      </c>
      <c r="B738" s="7" t="s">
        <v>1082</v>
      </c>
      <c r="C738" s="7" t="s">
        <v>1083</v>
      </c>
      <c r="D738" s="15" t="s">
        <v>195</v>
      </c>
      <c r="E738" s="7" t="s">
        <v>19</v>
      </c>
      <c r="F738" s="12"/>
      <c r="G738" s="13"/>
    </row>
    <row r="739" ht="14.25" customHeight="1">
      <c r="A739" s="5">
        <v>235.0</v>
      </c>
      <c r="B739" s="7" t="s">
        <v>1084</v>
      </c>
      <c r="C739" s="7" t="s">
        <v>1085</v>
      </c>
      <c r="D739" s="15" t="s">
        <v>74</v>
      </c>
      <c r="E739" s="14" t="s">
        <v>19</v>
      </c>
      <c r="F739" s="7" t="s">
        <v>1086</v>
      </c>
      <c r="G739" s="13"/>
    </row>
    <row r="740" ht="14.25" customHeight="1">
      <c r="A740" s="5">
        <v>954.0</v>
      </c>
      <c r="B740" s="7" t="s">
        <v>1087</v>
      </c>
      <c r="C740" s="7" t="s">
        <v>1085</v>
      </c>
      <c r="D740" s="15" t="s">
        <v>238</v>
      </c>
      <c r="E740" s="7" t="s">
        <v>19</v>
      </c>
      <c r="F740" s="12"/>
      <c r="G740" s="13"/>
    </row>
    <row r="741" ht="14.25" customHeight="1">
      <c r="A741" s="5">
        <v>770.0</v>
      </c>
      <c r="B741" s="7" t="s">
        <v>1088</v>
      </c>
      <c r="C741" s="7" t="s">
        <v>1085</v>
      </c>
      <c r="D741" s="11" t="s">
        <v>117</v>
      </c>
      <c r="E741" s="7" t="s">
        <v>19</v>
      </c>
      <c r="F741" s="12" t="s">
        <v>1089</v>
      </c>
      <c r="G741" s="13"/>
    </row>
    <row r="742" ht="14.25" customHeight="1">
      <c r="A742" s="5">
        <v>411.0</v>
      </c>
      <c r="B742" s="7" t="s">
        <v>1089</v>
      </c>
      <c r="C742" s="7" t="s">
        <v>1085</v>
      </c>
      <c r="D742" s="15" t="s">
        <v>111</v>
      </c>
      <c r="E742" s="14" t="s">
        <v>19</v>
      </c>
      <c r="F742" s="12" t="s">
        <v>1089</v>
      </c>
      <c r="G742" s="13"/>
    </row>
    <row r="743" ht="14.25" customHeight="1">
      <c r="A743" s="5">
        <v>4.0</v>
      </c>
      <c r="B743" s="7" t="s">
        <v>1090</v>
      </c>
      <c r="C743" s="14" t="s">
        <v>1085</v>
      </c>
      <c r="D743" s="11" t="s">
        <v>191</v>
      </c>
      <c r="E743" s="14" t="s">
        <v>19</v>
      </c>
      <c r="F743" s="7"/>
      <c r="G743" s="13"/>
    </row>
    <row r="744" ht="14.25" customHeight="1">
      <c r="A744" s="5">
        <v>21.0</v>
      </c>
      <c r="B744" s="7" t="s">
        <v>1091</v>
      </c>
      <c r="C744" s="14" t="s">
        <v>1085</v>
      </c>
      <c r="D744" s="15" t="s">
        <v>189</v>
      </c>
      <c r="E744" s="14" t="s">
        <v>19</v>
      </c>
      <c r="F744" s="7"/>
      <c r="G744" s="13"/>
    </row>
    <row r="745" ht="14.25" customHeight="1">
      <c r="A745" s="5">
        <v>110.0</v>
      </c>
      <c r="B745" s="7" t="s">
        <v>1092</v>
      </c>
      <c r="C745" s="14" t="s">
        <v>1093</v>
      </c>
      <c r="D745" s="15" t="s">
        <v>91</v>
      </c>
      <c r="E745" s="14" t="s">
        <v>19</v>
      </c>
      <c r="F745" s="7"/>
      <c r="G745" s="13"/>
    </row>
    <row r="746" ht="14.25" customHeight="1">
      <c r="A746" s="5">
        <v>109.0</v>
      </c>
      <c r="B746" s="7" t="s">
        <v>1094</v>
      </c>
      <c r="C746" s="14" t="s">
        <v>1093</v>
      </c>
      <c r="D746" s="15" t="s">
        <v>87</v>
      </c>
      <c r="E746" s="14" t="s">
        <v>19</v>
      </c>
      <c r="F746" s="7"/>
      <c r="G746" s="13"/>
    </row>
    <row r="747" ht="14.25" customHeight="1">
      <c r="A747" s="5">
        <v>118.0</v>
      </c>
      <c r="B747" s="7" t="s">
        <v>1095</v>
      </c>
      <c r="C747" s="14" t="s">
        <v>1096</v>
      </c>
      <c r="D747" s="11" t="s">
        <v>56</v>
      </c>
      <c r="E747" s="14" t="s">
        <v>19</v>
      </c>
      <c r="F747" s="7"/>
      <c r="G747" s="13"/>
    </row>
    <row r="748" ht="14.25" customHeight="1">
      <c r="A748" s="5">
        <v>219.0</v>
      </c>
      <c r="B748" s="7" t="s">
        <v>1097</v>
      </c>
      <c r="C748" s="7" t="s">
        <v>1096</v>
      </c>
      <c r="D748" s="11" t="s">
        <v>291</v>
      </c>
      <c r="E748" s="14" t="s">
        <v>19</v>
      </c>
      <c r="F748" s="7"/>
      <c r="G748" s="13"/>
    </row>
    <row r="749" ht="14.25" customHeight="1">
      <c r="A749" s="5">
        <v>528.0</v>
      </c>
      <c r="B749" s="7" t="s">
        <v>1098</v>
      </c>
      <c r="C749" s="7" t="s">
        <v>1096</v>
      </c>
      <c r="D749" s="11" t="s">
        <v>108</v>
      </c>
      <c r="E749" s="14" t="s">
        <v>19</v>
      </c>
      <c r="F749" s="7"/>
      <c r="G749" s="13"/>
    </row>
    <row r="750" ht="14.25" customHeight="1">
      <c r="A750" s="5">
        <v>103.0</v>
      </c>
      <c r="B750" s="7" t="s">
        <v>1099</v>
      </c>
      <c r="C750" s="14" t="s">
        <v>1096</v>
      </c>
      <c r="D750" s="15" t="s">
        <v>195</v>
      </c>
      <c r="E750" s="14" t="s">
        <v>19</v>
      </c>
      <c r="F750" s="7"/>
      <c r="G750" s="13"/>
    </row>
    <row r="751" ht="14.25" customHeight="1">
      <c r="A751" s="5">
        <v>1110.0</v>
      </c>
      <c r="B751" s="7" t="s">
        <v>1100</v>
      </c>
      <c r="C751" s="7" t="s">
        <v>1101</v>
      </c>
      <c r="D751" s="11" t="s">
        <v>82</v>
      </c>
      <c r="E751" s="7" t="s">
        <v>19</v>
      </c>
      <c r="F751" s="12"/>
      <c r="G751" s="13"/>
    </row>
    <row r="752" ht="14.25" customHeight="1">
      <c r="A752" s="5">
        <v>240.0</v>
      </c>
      <c r="B752" s="7" t="s">
        <v>1102</v>
      </c>
      <c r="C752" s="7" t="s">
        <v>1103</v>
      </c>
      <c r="D752" s="11" t="s">
        <v>58</v>
      </c>
      <c r="E752" s="14" t="s">
        <v>19</v>
      </c>
      <c r="F752" s="7"/>
      <c r="G752" s="13"/>
    </row>
    <row r="753" ht="14.25" customHeight="1">
      <c r="A753" s="5">
        <v>911.0</v>
      </c>
      <c r="B753" s="7" t="s">
        <v>1104</v>
      </c>
      <c r="C753" s="7" t="s">
        <v>1105</v>
      </c>
      <c r="D753" s="11" t="s">
        <v>115</v>
      </c>
      <c r="E753" s="7" t="s">
        <v>19</v>
      </c>
      <c r="F753" s="12"/>
      <c r="G753" s="13"/>
    </row>
    <row r="754" ht="14.25" customHeight="1">
      <c r="A754" s="5">
        <v>139.0</v>
      </c>
      <c r="B754" s="7" t="s">
        <v>1106</v>
      </c>
      <c r="C754" s="7" t="s">
        <v>1105</v>
      </c>
      <c r="D754" s="15" t="s">
        <v>189</v>
      </c>
      <c r="E754" s="14" t="s">
        <v>19</v>
      </c>
      <c r="F754" s="7"/>
      <c r="G754" s="13"/>
    </row>
    <row r="755" ht="14.25" customHeight="1">
      <c r="A755" s="5">
        <v>1439.0</v>
      </c>
      <c r="B755" s="7" t="s">
        <v>1107</v>
      </c>
      <c r="C755" s="7" t="s">
        <v>1105</v>
      </c>
      <c r="D755" s="11" t="s">
        <v>351</v>
      </c>
      <c r="E755" s="7" t="s">
        <v>19</v>
      </c>
      <c r="F755" s="21"/>
      <c r="G755" s="13"/>
    </row>
    <row r="756" ht="14.25" customHeight="1">
      <c r="A756" s="5">
        <v>938.0</v>
      </c>
      <c r="B756" s="7" t="s">
        <v>1108</v>
      </c>
      <c r="C756" s="7" t="s">
        <v>1105</v>
      </c>
      <c r="D756" s="11" t="s">
        <v>113</v>
      </c>
      <c r="E756" s="7" t="s">
        <v>19</v>
      </c>
      <c r="F756" s="12"/>
      <c r="G756" s="13"/>
    </row>
    <row r="757" ht="14.25" customHeight="1">
      <c r="A757" s="5">
        <v>281.0</v>
      </c>
      <c r="B757" s="7" t="s">
        <v>1109</v>
      </c>
      <c r="C757" s="7" t="s">
        <v>1105</v>
      </c>
      <c r="D757" s="11" t="s">
        <v>191</v>
      </c>
      <c r="E757" s="14" t="s">
        <v>19</v>
      </c>
      <c r="F757" s="7"/>
      <c r="G757" s="13"/>
    </row>
    <row r="758" ht="14.25" customHeight="1">
      <c r="A758" s="5">
        <v>665.0</v>
      </c>
      <c r="B758" s="7" t="s">
        <v>1110</v>
      </c>
      <c r="C758" s="7" t="s">
        <v>1105</v>
      </c>
      <c r="D758" s="11" t="s">
        <v>315</v>
      </c>
      <c r="E758" s="14" t="s">
        <v>19</v>
      </c>
      <c r="F758" s="12"/>
      <c r="G758" s="13"/>
    </row>
    <row r="759" ht="14.25" customHeight="1">
      <c r="A759" s="5">
        <v>971.0</v>
      </c>
      <c r="B759" s="7" t="s">
        <v>1111</v>
      </c>
      <c r="C759" s="7" t="s">
        <v>1112</v>
      </c>
      <c r="D759" s="11" t="s">
        <v>342</v>
      </c>
      <c r="E759" s="7" t="s">
        <v>19</v>
      </c>
      <c r="F759" s="12" t="s">
        <v>1111</v>
      </c>
      <c r="G759" s="13"/>
    </row>
    <row r="760" ht="14.25" customHeight="1">
      <c r="A760" s="5">
        <v>1065.0</v>
      </c>
      <c r="B760" s="7" t="s">
        <v>1113</v>
      </c>
      <c r="C760" s="7" t="s">
        <v>1112</v>
      </c>
      <c r="D760" s="11" t="s">
        <v>147</v>
      </c>
      <c r="E760" s="7" t="s">
        <v>19</v>
      </c>
      <c r="F760" s="12" t="s">
        <v>1111</v>
      </c>
      <c r="G760" s="13"/>
    </row>
    <row r="761" ht="14.25" customHeight="1">
      <c r="A761" s="5">
        <v>1271.0</v>
      </c>
      <c r="B761" s="7" t="s">
        <v>1114</v>
      </c>
      <c r="C761" s="7" t="s">
        <v>1112</v>
      </c>
      <c r="D761" s="11" t="s">
        <v>39</v>
      </c>
      <c r="E761" s="7" t="s">
        <v>19</v>
      </c>
      <c r="F761" s="12"/>
      <c r="G761" s="13"/>
    </row>
    <row r="762" ht="14.25" customHeight="1">
      <c r="A762" s="5">
        <v>655.0</v>
      </c>
      <c r="B762" s="7" t="s">
        <v>1115</v>
      </c>
      <c r="C762" s="7" t="s">
        <v>1112</v>
      </c>
      <c r="D762" s="11" t="s">
        <v>151</v>
      </c>
      <c r="E762" s="14" t="s">
        <v>19</v>
      </c>
      <c r="F762" s="12"/>
      <c r="G762" s="13"/>
    </row>
    <row r="763" ht="14.25" customHeight="1">
      <c r="A763" s="5">
        <v>788.0</v>
      </c>
      <c r="B763" s="7" t="s">
        <v>1116</v>
      </c>
      <c r="C763" s="7" t="s">
        <v>1112</v>
      </c>
      <c r="D763" s="15" t="s">
        <v>346</v>
      </c>
      <c r="E763" s="7" t="s">
        <v>19</v>
      </c>
      <c r="F763" s="12"/>
      <c r="G763" s="13"/>
    </row>
    <row r="764" ht="14.25" customHeight="1">
      <c r="A764" s="5">
        <v>1430.0</v>
      </c>
      <c r="B764" s="7" t="s">
        <v>1117</v>
      </c>
      <c r="C764" s="7" t="s">
        <v>1118</v>
      </c>
      <c r="D764" s="11" t="s">
        <v>85</v>
      </c>
      <c r="E764" s="7" t="s">
        <v>19</v>
      </c>
      <c r="F764" s="12"/>
      <c r="G764" s="13"/>
    </row>
    <row r="765" ht="14.25" customHeight="1">
      <c r="A765" s="5">
        <v>1078.0</v>
      </c>
      <c r="B765" s="7" t="s">
        <v>1119</v>
      </c>
      <c r="C765" s="7" t="s">
        <v>1118</v>
      </c>
      <c r="D765" s="11" t="s">
        <v>60</v>
      </c>
      <c r="E765" s="7" t="s">
        <v>19</v>
      </c>
      <c r="F765" s="12"/>
      <c r="G765" s="13"/>
    </row>
    <row r="766" ht="14.25" customHeight="1">
      <c r="A766" s="5">
        <v>1452.0</v>
      </c>
      <c r="B766" s="13" t="s">
        <v>1120</v>
      </c>
      <c r="C766" s="13" t="s">
        <v>1118</v>
      </c>
      <c r="D766" s="24" t="s">
        <v>33</v>
      </c>
      <c r="E766" s="7" t="s">
        <v>19</v>
      </c>
      <c r="F766" s="12"/>
      <c r="G766" s="13"/>
    </row>
    <row r="767" ht="14.25" customHeight="1">
      <c r="A767" s="5">
        <v>692.0</v>
      </c>
      <c r="B767" s="7" t="s">
        <v>1121</v>
      </c>
      <c r="C767" s="7" t="s">
        <v>1118</v>
      </c>
      <c r="D767" s="11" t="s">
        <v>45</v>
      </c>
      <c r="E767" s="7" t="s">
        <v>19</v>
      </c>
      <c r="F767" s="12"/>
      <c r="G767" s="13"/>
    </row>
    <row r="768" ht="14.25" customHeight="1">
      <c r="A768" s="5">
        <v>885.0</v>
      </c>
      <c r="B768" s="7" t="s">
        <v>1122</v>
      </c>
      <c r="C768" s="7" t="s">
        <v>1118</v>
      </c>
      <c r="D768" s="11" t="s">
        <v>79</v>
      </c>
      <c r="E768" s="7" t="s">
        <v>19</v>
      </c>
      <c r="F768" s="12"/>
      <c r="G768" s="13"/>
    </row>
    <row r="769" ht="14.25" customHeight="1">
      <c r="A769" s="5">
        <v>358.0</v>
      </c>
      <c r="B769" s="7" t="s">
        <v>1123</v>
      </c>
      <c r="C769" s="7" t="s">
        <v>1124</v>
      </c>
      <c r="D769" s="11" t="s">
        <v>125</v>
      </c>
      <c r="E769" s="14" t="s">
        <v>19</v>
      </c>
      <c r="F769" s="7"/>
      <c r="G769" s="13"/>
    </row>
    <row r="770" ht="14.25" customHeight="1">
      <c r="A770" s="5">
        <v>68.0</v>
      </c>
      <c r="B770" s="7" t="s">
        <v>1125</v>
      </c>
      <c r="C770" s="14" t="s">
        <v>1124</v>
      </c>
      <c r="D770" s="15" t="s">
        <v>91</v>
      </c>
      <c r="E770" s="14" t="s">
        <v>19</v>
      </c>
      <c r="F770" s="7"/>
      <c r="G770" s="13"/>
    </row>
    <row r="771" ht="14.25" customHeight="1">
      <c r="A771" s="5">
        <v>560.0</v>
      </c>
      <c r="B771" s="7" t="s">
        <v>1126</v>
      </c>
      <c r="C771" s="7" t="s">
        <v>1124</v>
      </c>
      <c r="D771" s="11" t="s">
        <v>97</v>
      </c>
      <c r="E771" s="14" t="s">
        <v>19</v>
      </c>
      <c r="F771" s="7"/>
      <c r="G771" s="13"/>
    </row>
    <row r="772" ht="14.25" customHeight="1">
      <c r="A772" s="5">
        <v>813.0</v>
      </c>
      <c r="B772" s="7" t="s">
        <v>1127</v>
      </c>
      <c r="C772" s="7" t="s">
        <v>1128</v>
      </c>
      <c r="D772" s="15" t="s">
        <v>117</v>
      </c>
      <c r="E772" s="7" t="s">
        <v>19</v>
      </c>
      <c r="F772" s="12"/>
      <c r="G772" s="13"/>
    </row>
    <row r="773" ht="14.25" customHeight="1">
      <c r="A773" s="5">
        <v>83.0</v>
      </c>
      <c r="B773" s="7" t="s">
        <v>1129</v>
      </c>
      <c r="C773" s="14" t="s">
        <v>1128</v>
      </c>
      <c r="D773" s="15" t="s">
        <v>119</v>
      </c>
      <c r="E773" s="14" t="s">
        <v>19</v>
      </c>
      <c r="F773" s="7"/>
      <c r="G773" s="13"/>
    </row>
    <row r="774" ht="14.25" customHeight="1">
      <c r="A774" s="5">
        <v>686.0</v>
      </c>
      <c r="B774" s="7" t="s">
        <v>1130</v>
      </c>
      <c r="C774" s="7" t="s">
        <v>1128</v>
      </c>
      <c r="D774" s="11" t="s">
        <v>45</v>
      </c>
      <c r="E774" s="14" t="s">
        <v>19</v>
      </c>
      <c r="F774" s="12" t="s">
        <v>1131</v>
      </c>
      <c r="G774" s="13"/>
    </row>
    <row r="775" ht="14.25" customHeight="1">
      <c r="A775" s="5">
        <v>222.0</v>
      </c>
      <c r="B775" s="7" t="s">
        <v>1132</v>
      </c>
      <c r="C775" s="7" t="s">
        <v>1128</v>
      </c>
      <c r="D775" s="15" t="s">
        <v>122</v>
      </c>
      <c r="E775" s="14" t="s">
        <v>19</v>
      </c>
      <c r="F775" s="7"/>
      <c r="G775" s="13"/>
    </row>
    <row r="776" ht="14.25" customHeight="1">
      <c r="A776" s="5">
        <v>375.0</v>
      </c>
      <c r="B776" s="7" t="s">
        <v>1133</v>
      </c>
      <c r="C776" s="7" t="s">
        <v>1128</v>
      </c>
      <c r="D776" s="20" t="s">
        <v>217</v>
      </c>
      <c r="E776" s="14" t="s">
        <v>19</v>
      </c>
      <c r="F776" s="7"/>
      <c r="G776" s="13"/>
    </row>
    <row r="777" ht="14.25" customHeight="1">
      <c r="A777" s="5">
        <v>455.0</v>
      </c>
      <c r="B777" s="7" t="s">
        <v>1134</v>
      </c>
      <c r="C777" s="7" t="s">
        <v>1128</v>
      </c>
      <c r="D777" s="15" t="s">
        <v>111</v>
      </c>
      <c r="E777" s="14" t="s">
        <v>19</v>
      </c>
      <c r="F777" s="7"/>
      <c r="G777" s="13"/>
    </row>
    <row r="778" ht="14.25" customHeight="1">
      <c r="A778" s="5">
        <v>897.0</v>
      </c>
      <c r="B778" s="7" t="s">
        <v>1135</v>
      </c>
      <c r="C778" s="7" t="s">
        <v>1128</v>
      </c>
      <c r="D778" s="11" t="s">
        <v>26</v>
      </c>
      <c r="E778" s="7" t="s">
        <v>19</v>
      </c>
      <c r="F778" s="12"/>
      <c r="G778" s="13"/>
    </row>
    <row r="779" ht="14.25" customHeight="1">
      <c r="A779" s="5">
        <v>236.0</v>
      </c>
      <c r="B779" s="7" t="s">
        <v>1136</v>
      </c>
      <c r="C779" s="7" t="s">
        <v>1128</v>
      </c>
      <c r="D779" s="15" t="s">
        <v>24</v>
      </c>
      <c r="E779" s="14" t="s">
        <v>19</v>
      </c>
      <c r="F779" s="7"/>
      <c r="G779" s="13"/>
    </row>
    <row r="780" ht="14.25" customHeight="1">
      <c r="A780" s="5">
        <v>1207.0</v>
      </c>
      <c r="B780" s="7" t="s">
        <v>1137</v>
      </c>
      <c r="C780" s="7" t="s">
        <v>1128</v>
      </c>
      <c r="D780" s="11" t="s">
        <v>63</v>
      </c>
      <c r="E780" s="7" t="s">
        <v>19</v>
      </c>
      <c r="F780" s="12"/>
      <c r="G780" s="13"/>
    </row>
    <row r="781" ht="14.25" customHeight="1">
      <c r="A781" s="5">
        <v>491.0</v>
      </c>
      <c r="B781" s="7" t="s">
        <v>1138</v>
      </c>
      <c r="C781" s="7" t="s">
        <v>1128</v>
      </c>
      <c r="D781" s="11" t="s">
        <v>28</v>
      </c>
      <c r="E781" s="14" t="s">
        <v>19</v>
      </c>
      <c r="F781" s="7"/>
      <c r="G781" s="13"/>
    </row>
    <row r="782" ht="14.25" customHeight="1">
      <c r="A782" s="5">
        <v>908.0</v>
      </c>
      <c r="B782" s="7" t="s">
        <v>1139</v>
      </c>
      <c r="C782" s="7" t="s">
        <v>1128</v>
      </c>
      <c r="D782" s="11" t="s">
        <v>142</v>
      </c>
      <c r="E782" s="7" t="s">
        <v>19</v>
      </c>
      <c r="F782" s="12"/>
      <c r="G782" s="13"/>
    </row>
    <row r="783" ht="14.25" customHeight="1">
      <c r="A783" s="5">
        <v>1079.0</v>
      </c>
      <c r="B783" s="7" t="s">
        <v>1140</v>
      </c>
      <c r="C783" s="7" t="s">
        <v>1128</v>
      </c>
      <c r="D783" s="11" t="s">
        <v>238</v>
      </c>
      <c r="E783" s="7" t="s">
        <v>19</v>
      </c>
      <c r="F783" s="12"/>
      <c r="G783" s="13"/>
    </row>
    <row r="784" ht="14.25" customHeight="1">
      <c r="A784" s="5">
        <v>60.0</v>
      </c>
      <c r="B784" s="7" t="s">
        <v>1141</v>
      </c>
      <c r="C784" s="14" t="s">
        <v>1128</v>
      </c>
      <c r="D784" s="11" t="s">
        <v>191</v>
      </c>
      <c r="E784" s="14" t="s">
        <v>19</v>
      </c>
      <c r="F784" s="7"/>
      <c r="G784" s="13"/>
    </row>
    <row r="785" ht="14.25" customHeight="1">
      <c r="A785" s="5">
        <v>1013.0</v>
      </c>
      <c r="B785" s="7" t="s">
        <v>1142</v>
      </c>
      <c r="C785" s="7" t="s">
        <v>1128</v>
      </c>
      <c r="D785" s="11" t="s">
        <v>76</v>
      </c>
      <c r="E785" s="7" t="s">
        <v>19</v>
      </c>
      <c r="F785" s="12"/>
      <c r="G785" s="13"/>
    </row>
    <row r="786" ht="14.25" customHeight="1">
      <c r="A786" s="5">
        <v>97.0</v>
      </c>
      <c r="B786" s="7" t="s">
        <v>1143</v>
      </c>
      <c r="C786" s="14" t="s">
        <v>1128</v>
      </c>
      <c r="D786" s="11" t="s">
        <v>189</v>
      </c>
      <c r="E786" s="14" t="s">
        <v>19</v>
      </c>
      <c r="F786" s="7"/>
      <c r="G786" s="13"/>
    </row>
    <row r="787" ht="14.25" customHeight="1">
      <c r="A787" s="5">
        <v>1396.0</v>
      </c>
      <c r="B787" s="7" t="s">
        <v>1144</v>
      </c>
      <c r="C787" s="7" t="s">
        <v>1145</v>
      </c>
      <c r="D787" s="11" t="s">
        <v>351</v>
      </c>
      <c r="E787" s="7" t="s">
        <v>19</v>
      </c>
      <c r="F787" s="12"/>
      <c r="G787" s="13"/>
    </row>
    <row r="788" ht="14.25" customHeight="1">
      <c r="A788" s="5">
        <v>1252.0</v>
      </c>
      <c r="B788" s="7" t="s">
        <v>1146</v>
      </c>
      <c r="C788" s="7" t="s">
        <v>1145</v>
      </c>
      <c r="D788" s="11" t="s">
        <v>281</v>
      </c>
      <c r="E788" s="7" t="s">
        <v>19</v>
      </c>
      <c r="F788" s="12"/>
      <c r="G788" s="13"/>
    </row>
    <row r="789" ht="14.25" customHeight="1">
      <c r="A789" s="5">
        <v>758.0</v>
      </c>
      <c r="B789" s="7" t="s">
        <v>1147</v>
      </c>
      <c r="C789" s="7" t="s">
        <v>1148</v>
      </c>
      <c r="D789" s="15" t="s">
        <v>195</v>
      </c>
      <c r="E789" s="7" t="s">
        <v>19</v>
      </c>
      <c r="F789" s="12"/>
      <c r="G789" s="13"/>
    </row>
    <row r="790" ht="14.25" customHeight="1">
      <c r="A790" s="5">
        <v>1419.0</v>
      </c>
      <c r="B790" s="7" t="s">
        <v>1149</v>
      </c>
      <c r="C790" s="12" t="s">
        <v>1148</v>
      </c>
      <c r="D790" s="11" t="s">
        <v>85</v>
      </c>
      <c r="E790" s="7" t="s">
        <v>19</v>
      </c>
      <c r="F790" s="12"/>
      <c r="G790" s="13"/>
    </row>
    <row r="791" ht="14.25" customHeight="1">
      <c r="A791" s="5">
        <v>834.0</v>
      </c>
      <c r="B791" s="7" t="s">
        <v>1150</v>
      </c>
      <c r="C791" s="7" t="s">
        <v>1148</v>
      </c>
      <c r="D791" s="15" t="s">
        <v>54</v>
      </c>
      <c r="E791" s="7" t="s">
        <v>19</v>
      </c>
      <c r="F791" s="12"/>
      <c r="G791" s="13"/>
    </row>
    <row r="792" ht="14.25" customHeight="1">
      <c r="A792" s="5">
        <v>204.0</v>
      </c>
      <c r="B792" s="7" t="s">
        <v>1151</v>
      </c>
      <c r="C792" s="7" t="s">
        <v>1148</v>
      </c>
      <c r="D792" s="15" t="s">
        <v>291</v>
      </c>
      <c r="E792" s="14" t="s">
        <v>19</v>
      </c>
      <c r="F792" s="7" t="s">
        <v>1151</v>
      </c>
      <c r="G792" s="13"/>
    </row>
    <row r="793" ht="14.25" customHeight="1">
      <c r="A793" s="5">
        <v>367.0</v>
      </c>
      <c r="B793" s="7" t="s">
        <v>1152</v>
      </c>
      <c r="C793" s="7" t="s">
        <v>1148</v>
      </c>
      <c r="D793" s="20" t="s">
        <v>125</v>
      </c>
      <c r="E793" s="14" t="s">
        <v>19</v>
      </c>
      <c r="F793" s="7" t="s">
        <v>1151</v>
      </c>
      <c r="G793" s="13"/>
    </row>
    <row r="794" ht="14.25" customHeight="1">
      <c r="A794" s="5">
        <v>591.0</v>
      </c>
      <c r="B794" s="7" t="s">
        <v>1153</v>
      </c>
      <c r="C794" s="7" t="s">
        <v>1148</v>
      </c>
      <c r="D794" s="15" t="s">
        <v>97</v>
      </c>
      <c r="E794" s="14" t="s">
        <v>19</v>
      </c>
      <c r="F794" s="7" t="s">
        <v>1151</v>
      </c>
      <c r="G794" s="13"/>
    </row>
    <row r="795" ht="14.25" customHeight="1">
      <c r="A795" s="5">
        <v>1083.0</v>
      </c>
      <c r="B795" s="7" t="s">
        <v>1154</v>
      </c>
      <c r="C795" s="7" t="s">
        <v>1148</v>
      </c>
      <c r="D795" s="11" t="s">
        <v>60</v>
      </c>
      <c r="E795" s="7" t="s">
        <v>19</v>
      </c>
      <c r="F795" s="12"/>
      <c r="G795" s="13"/>
    </row>
    <row r="796" ht="14.25" customHeight="1">
      <c r="A796" s="5">
        <v>354.0</v>
      </c>
      <c r="B796" s="7" t="s">
        <v>1155</v>
      </c>
      <c r="C796" s="7" t="s">
        <v>1156</v>
      </c>
      <c r="D796" s="15" t="s">
        <v>125</v>
      </c>
      <c r="E796" s="14" t="s">
        <v>19</v>
      </c>
      <c r="F796" s="7" t="s">
        <v>1155</v>
      </c>
      <c r="G796" s="13"/>
    </row>
    <row r="797" ht="14.25" customHeight="1">
      <c r="A797" s="5">
        <v>873.0</v>
      </c>
      <c r="B797" s="7" t="s">
        <v>1157</v>
      </c>
      <c r="C797" s="7" t="s">
        <v>1158</v>
      </c>
      <c r="D797" s="11" t="s">
        <v>79</v>
      </c>
      <c r="E797" s="7" t="s">
        <v>19</v>
      </c>
      <c r="F797" s="12"/>
      <c r="G797" s="13"/>
    </row>
    <row r="798" ht="14.25" customHeight="1">
      <c r="A798" s="5">
        <v>1080.0</v>
      </c>
      <c r="B798" s="7" t="s">
        <v>1159</v>
      </c>
      <c r="C798" s="7" t="s">
        <v>1158</v>
      </c>
      <c r="D798" s="11" t="s">
        <v>60</v>
      </c>
      <c r="E798" s="7" t="s">
        <v>19</v>
      </c>
      <c r="F798" s="12"/>
      <c r="G798" s="13"/>
    </row>
    <row r="799" ht="14.25" customHeight="1">
      <c r="A799" s="5">
        <v>403.0</v>
      </c>
      <c r="B799" s="7" t="s">
        <v>1160</v>
      </c>
      <c r="C799" s="7" t="s">
        <v>1158</v>
      </c>
      <c r="D799" s="11" t="s">
        <v>129</v>
      </c>
      <c r="E799" s="14" t="s">
        <v>19</v>
      </c>
      <c r="F799" s="7"/>
      <c r="G799" s="13"/>
    </row>
    <row r="800" ht="14.25" customHeight="1">
      <c r="A800" s="5">
        <v>977.0</v>
      </c>
      <c r="B800" s="7" t="s">
        <v>1161</v>
      </c>
      <c r="C800" s="7" t="s">
        <v>1158</v>
      </c>
      <c r="D800" s="11" t="s">
        <v>195</v>
      </c>
      <c r="E800" s="7" t="s">
        <v>19</v>
      </c>
      <c r="F800" s="12"/>
      <c r="G800" s="13"/>
    </row>
    <row r="801" ht="14.25" customHeight="1">
      <c r="A801" s="5">
        <v>426.0</v>
      </c>
      <c r="B801" s="7" t="s">
        <v>1162</v>
      </c>
      <c r="C801" s="7" t="s">
        <v>1158</v>
      </c>
      <c r="D801" s="15" t="s">
        <v>48</v>
      </c>
      <c r="E801" s="14" t="s">
        <v>19</v>
      </c>
      <c r="F801" s="7"/>
      <c r="G801" s="13"/>
    </row>
    <row r="802" ht="14.25" customHeight="1">
      <c r="A802" s="5">
        <v>640.0</v>
      </c>
      <c r="B802" s="7" t="s">
        <v>1163</v>
      </c>
      <c r="C802" s="7" t="s">
        <v>1158</v>
      </c>
      <c r="D802" s="11" t="s">
        <v>45</v>
      </c>
      <c r="E802" s="14" t="s">
        <v>19</v>
      </c>
      <c r="F802" s="12"/>
      <c r="G802" s="13"/>
    </row>
    <row r="803" ht="14.25" customHeight="1">
      <c r="A803" s="5">
        <v>805.0</v>
      </c>
      <c r="B803" s="7" t="s">
        <v>1164</v>
      </c>
      <c r="C803" s="7" t="s">
        <v>1165</v>
      </c>
      <c r="D803" s="11" t="s">
        <v>117</v>
      </c>
      <c r="E803" s="7" t="s">
        <v>19</v>
      </c>
      <c r="F803" s="12"/>
      <c r="G803" s="13"/>
    </row>
    <row r="804" ht="14.25" customHeight="1">
      <c r="A804" s="5">
        <v>1141.0</v>
      </c>
      <c r="B804" s="7" t="s">
        <v>1166</v>
      </c>
      <c r="C804" s="7" t="s">
        <v>1167</v>
      </c>
      <c r="D804" s="11" t="s">
        <v>238</v>
      </c>
      <c r="E804" s="7" t="s">
        <v>19</v>
      </c>
      <c r="F804" s="12"/>
      <c r="G804" s="13"/>
    </row>
    <row r="805" ht="14.25" customHeight="1">
      <c r="A805" s="5">
        <v>627.0</v>
      </c>
      <c r="B805" s="7" t="s">
        <v>1168</v>
      </c>
      <c r="C805" s="7" t="s">
        <v>1167</v>
      </c>
      <c r="D805" s="15" t="s">
        <v>279</v>
      </c>
      <c r="E805" s="14" t="s">
        <v>19</v>
      </c>
      <c r="F805" s="20"/>
      <c r="G805" s="13"/>
    </row>
    <row r="806" ht="14.25" customHeight="1">
      <c r="A806" s="5">
        <v>95.0</v>
      </c>
      <c r="B806" s="7" t="s">
        <v>1169</v>
      </c>
      <c r="C806" s="14" t="s">
        <v>1167</v>
      </c>
      <c r="D806" s="11" t="s">
        <v>122</v>
      </c>
      <c r="E806" s="14" t="s">
        <v>19</v>
      </c>
      <c r="F806" s="7"/>
      <c r="G806" s="13"/>
    </row>
    <row r="807" ht="14.25" customHeight="1">
      <c r="A807" s="5">
        <v>798.0</v>
      </c>
      <c r="B807" s="7" t="s">
        <v>1170</v>
      </c>
      <c r="C807" s="7" t="s">
        <v>1167</v>
      </c>
      <c r="D807" s="15" t="s">
        <v>117</v>
      </c>
      <c r="E807" s="7" t="s">
        <v>19</v>
      </c>
      <c r="F807" s="12"/>
      <c r="G807" s="13"/>
    </row>
    <row r="808" ht="14.25" customHeight="1">
      <c r="A808" s="5">
        <v>73.0</v>
      </c>
      <c r="B808" s="7" t="s">
        <v>1171</v>
      </c>
      <c r="C808" s="14" t="s">
        <v>1172</v>
      </c>
      <c r="D808" s="15" t="s">
        <v>189</v>
      </c>
      <c r="E808" s="14" t="s">
        <v>19</v>
      </c>
      <c r="F808" s="7"/>
      <c r="G808" s="13"/>
    </row>
    <row r="809" ht="14.25" customHeight="1">
      <c r="A809" s="5">
        <v>1201.0</v>
      </c>
      <c r="B809" s="7" t="s">
        <v>1173</v>
      </c>
      <c r="C809" s="7" t="s">
        <v>1174</v>
      </c>
      <c r="D809" s="11" t="s">
        <v>33</v>
      </c>
      <c r="E809" s="7" t="s">
        <v>19</v>
      </c>
      <c r="F809" s="12"/>
      <c r="G809" s="13"/>
    </row>
    <row r="810" ht="14.25" customHeight="1">
      <c r="A810" s="5">
        <v>872.0</v>
      </c>
      <c r="B810" s="7" t="s">
        <v>1175</v>
      </c>
      <c r="C810" s="7" t="s">
        <v>1176</v>
      </c>
      <c r="D810" s="11" t="s">
        <v>249</v>
      </c>
      <c r="E810" s="7" t="s">
        <v>19</v>
      </c>
      <c r="F810" s="12"/>
      <c r="G810" s="13"/>
    </row>
    <row r="811" ht="14.25" customHeight="1">
      <c r="A811" s="5">
        <v>983.0</v>
      </c>
      <c r="B811" s="7" t="s">
        <v>1177</v>
      </c>
      <c r="C811" s="7" t="s">
        <v>1176</v>
      </c>
      <c r="D811" s="11" t="s">
        <v>342</v>
      </c>
      <c r="E811" s="7" t="s">
        <v>19</v>
      </c>
      <c r="F811" s="12"/>
      <c r="G811" s="13"/>
    </row>
    <row r="812" ht="14.25" customHeight="1">
      <c r="A812" s="5">
        <v>703.0</v>
      </c>
      <c r="B812" s="7" t="s">
        <v>1178</v>
      </c>
      <c r="C812" s="7" t="s">
        <v>1176</v>
      </c>
      <c r="D812" s="15" t="s">
        <v>400</v>
      </c>
      <c r="E812" s="7" t="s">
        <v>19</v>
      </c>
      <c r="F812" s="12"/>
      <c r="G812" s="13"/>
    </row>
    <row r="813" ht="14.25" customHeight="1">
      <c r="A813" s="5">
        <v>486.0</v>
      </c>
      <c r="B813" s="7" t="s">
        <v>1179</v>
      </c>
      <c r="C813" s="7" t="s">
        <v>1176</v>
      </c>
      <c r="D813" s="15" t="s">
        <v>149</v>
      </c>
      <c r="E813" s="14" t="s">
        <v>19</v>
      </c>
      <c r="F813" s="7"/>
      <c r="G813" s="13"/>
    </row>
    <row r="814" ht="14.25" customHeight="1">
      <c r="A814" s="5">
        <v>1227.0</v>
      </c>
      <c r="B814" s="7" t="s">
        <v>1180</v>
      </c>
      <c r="C814" s="7" t="s">
        <v>1176</v>
      </c>
      <c r="D814" s="11" t="s">
        <v>39</v>
      </c>
      <c r="E814" s="7" t="s">
        <v>19</v>
      </c>
      <c r="F814" s="12"/>
      <c r="G814" s="13"/>
    </row>
    <row r="815" ht="14.25" customHeight="1">
      <c r="A815" s="5">
        <v>831.0</v>
      </c>
      <c r="B815" s="7" t="s">
        <v>1181</v>
      </c>
      <c r="C815" s="7" t="s">
        <v>1182</v>
      </c>
      <c r="D815" s="15" t="s">
        <v>249</v>
      </c>
      <c r="E815" s="7" t="s">
        <v>19</v>
      </c>
      <c r="F815" s="12"/>
      <c r="G815" s="13"/>
    </row>
    <row r="816" ht="14.25" customHeight="1">
      <c r="A816" s="5">
        <v>253.0</v>
      </c>
      <c r="B816" s="7" t="s">
        <v>1183</v>
      </c>
      <c r="C816" s="7" t="s">
        <v>1184</v>
      </c>
      <c r="D816" s="15" t="s">
        <v>74</v>
      </c>
      <c r="E816" s="14" t="s">
        <v>19</v>
      </c>
      <c r="F816" s="7"/>
      <c r="G816" s="13"/>
    </row>
    <row r="817" ht="14.25" customHeight="1">
      <c r="A817" s="5">
        <v>702.0</v>
      </c>
      <c r="B817" s="7" t="s">
        <v>1185</v>
      </c>
      <c r="C817" s="7" t="s">
        <v>1184</v>
      </c>
      <c r="D817" s="15" t="s">
        <v>76</v>
      </c>
      <c r="E817" s="7" t="s">
        <v>19</v>
      </c>
      <c r="F817" s="12"/>
      <c r="G817" s="13"/>
    </row>
    <row r="818" ht="14.25" customHeight="1">
      <c r="A818" s="5">
        <v>1242.0</v>
      </c>
      <c r="B818" s="7" t="s">
        <v>1186</v>
      </c>
      <c r="C818" s="7" t="s">
        <v>1184</v>
      </c>
      <c r="D818" s="11" t="s">
        <v>281</v>
      </c>
      <c r="E818" s="7" t="s">
        <v>19</v>
      </c>
      <c r="F818" s="12"/>
      <c r="G818" s="13"/>
    </row>
    <row r="819" ht="14.25" customHeight="1">
      <c r="A819" s="5">
        <v>81.0</v>
      </c>
      <c r="B819" s="7" t="s">
        <v>1187</v>
      </c>
      <c r="C819" s="14" t="s">
        <v>1184</v>
      </c>
      <c r="D819" s="15" t="s">
        <v>191</v>
      </c>
      <c r="E819" s="14" t="s">
        <v>19</v>
      </c>
      <c r="F819" s="7"/>
      <c r="G819" s="13"/>
    </row>
    <row r="820" ht="14.25" customHeight="1">
      <c r="A820" s="5">
        <v>93.0</v>
      </c>
      <c r="B820" s="7" t="s">
        <v>1188</v>
      </c>
      <c r="C820" s="14" t="s">
        <v>1189</v>
      </c>
      <c r="D820" s="11" t="s">
        <v>56</v>
      </c>
      <c r="E820" s="14" t="s">
        <v>19</v>
      </c>
      <c r="F820" s="7" t="s">
        <v>1190</v>
      </c>
      <c r="G820" s="13"/>
    </row>
    <row r="821" ht="14.25" customHeight="1">
      <c r="A821" s="5">
        <v>161.0</v>
      </c>
      <c r="B821" s="7" t="s">
        <v>1191</v>
      </c>
      <c r="C821" s="7" t="s">
        <v>1189</v>
      </c>
      <c r="D821" s="11" t="s">
        <v>291</v>
      </c>
      <c r="E821" s="14" t="s">
        <v>19</v>
      </c>
      <c r="F821" s="7" t="s">
        <v>1190</v>
      </c>
      <c r="G821" s="13"/>
    </row>
    <row r="822" ht="14.25" customHeight="1">
      <c r="A822" s="5">
        <v>1052.0</v>
      </c>
      <c r="B822" s="7" t="s">
        <v>1192</v>
      </c>
      <c r="C822" s="7" t="s">
        <v>1193</v>
      </c>
      <c r="D822" s="11" t="s">
        <v>66</v>
      </c>
      <c r="E822" s="7" t="s">
        <v>19</v>
      </c>
      <c r="F822" s="12"/>
      <c r="G822" s="13"/>
    </row>
    <row r="823" ht="14.25" customHeight="1">
      <c r="A823" s="5">
        <v>991.0</v>
      </c>
      <c r="B823" s="7" t="s">
        <v>1194</v>
      </c>
      <c r="C823" s="7" t="s">
        <v>1195</v>
      </c>
      <c r="D823" s="15" t="s">
        <v>60</v>
      </c>
      <c r="E823" s="7" t="s">
        <v>19</v>
      </c>
      <c r="F823" s="12"/>
      <c r="G823" s="13"/>
    </row>
    <row r="824" ht="14.25" customHeight="1">
      <c r="A824" s="5">
        <v>1043.0</v>
      </c>
      <c r="B824" s="7" t="s">
        <v>1196</v>
      </c>
      <c r="C824" s="7" t="s">
        <v>1197</v>
      </c>
      <c r="D824" s="11" t="s">
        <v>66</v>
      </c>
      <c r="E824" s="7" t="s">
        <v>19</v>
      </c>
      <c r="F824" s="12"/>
      <c r="G824" s="13"/>
    </row>
    <row r="825" ht="14.25" customHeight="1">
      <c r="A825" s="5">
        <v>1294.0</v>
      </c>
      <c r="B825" s="7" t="s">
        <v>1198</v>
      </c>
      <c r="C825" s="7" t="s">
        <v>1197</v>
      </c>
      <c r="D825" s="11" t="s">
        <v>69</v>
      </c>
      <c r="E825" s="7" t="s">
        <v>19</v>
      </c>
      <c r="F825" s="12"/>
      <c r="G825" s="13"/>
    </row>
    <row r="826" ht="14.25" customHeight="1">
      <c r="A826" s="5">
        <v>1250.0</v>
      </c>
      <c r="B826" s="7" t="s">
        <v>1199</v>
      </c>
      <c r="C826" s="7" t="s">
        <v>1197</v>
      </c>
      <c r="D826" s="11" t="s">
        <v>21</v>
      </c>
      <c r="E826" s="7" t="s">
        <v>19</v>
      </c>
      <c r="F826" s="12"/>
      <c r="G826" s="13"/>
    </row>
    <row r="827" ht="14.25" customHeight="1">
      <c r="A827" s="5">
        <v>1434.0</v>
      </c>
      <c r="B827" s="7" t="s">
        <v>1200</v>
      </c>
      <c r="C827" s="7" t="s">
        <v>1197</v>
      </c>
      <c r="D827" s="11" t="s">
        <v>18</v>
      </c>
      <c r="E827" s="7" t="s">
        <v>19</v>
      </c>
      <c r="F827" s="12"/>
      <c r="G827" s="13"/>
    </row>
    <row r="828" ht="14.25" customHeight="1">
      <c r="A828" s="5">
        <v>1210.0</v>
      </c>
      <c r="B828" s="7" t="s">
        <v>1201</v>
      </c>
      <c r="C828" s="7" t="s">
        <v>1202</v>
      </c>
      <c r="D828" s="11" t="s">
        <v>33</v>
      </c>
      <c r="E828" s="7" t="s">
        <v>19</v>
      </c>
      <c r="F828" s="12"/>
      <c r="G828" s="13"/>
    </row>
    <row r="829" ht="14.25" customHeight="1">
      <c r="A829" s="5">
        <v>635.0</v>
      </c>
      <c r="B829" s="7" t="s">
        <v>1203</v>
      </c>
      <c r="C829" s="7" t="s">
        <v>1204</v>
      </c>
      <c r="D829" s="11" t="s">
        <v>45</v>
      </c>
      <c r="E829" s="14" t="s">
        <v>19</v>
      </c>
      <c r="F829" s="20"/>
      <c r="G829" s="13"/>
    </row>
    <row r="830" ht="14.25" customHeight="1">
      <c r="A830" s="5">
        <v>1335.0</v>
      </c>
      <c r="B830" s="7" t="s">
        <v>1205</v>
      </c>
      <c r="C830" s="7" t="s">
        <v>1204</v>
      </c>
      <c r="D830" s="11" t="s">
        <v>175</v>
      </c>
      <c r="E830" s="7" t="s">
        <v>19</v>
      </c>
      <c r="F830" s="12"/>
      <c r="G830" s="13"/>
    </row>
    <row r="831" ht="14.25" customHeight="1">
      <c r="A831" s="5">
        <v>884.0</v>
      </c>
      <c r="B831" s="7" t="s">
        <v>1206</v>
      </c>
      <c r="C831" s="7" t="s">
        <v>1204</v>
      </c>
      <c r="D831" s="11" t="s">
        <v>79</v>
      </c>
      <c r="E831" s="7" t="s">
        <v>19</v>
      </c>
      <c r="F831" s="12"/>
      <c r="G831" s="13"/>
    </row>
    <row r="832" ht="14.25" customHeight="1">
      <c r="A832" s="5">
        <v>1205.0</v>
      </c>
      <c r="B832" s="7" t="s">
        <v>1207</v>
      </c>
      <c r="C832" s="7" t="s">
        <v>1204</v>
      </c>
      <c r="D832" s="11" t="s">
        <v>82</v>
      </c>
      <c r="E832" s="7" t="s">
        <v>19</v>
      </c>
      <c r="F832" s="12"/>
      <c r="G832" s="13"/>
    </row>
    <row r="833" ht="14.25" customHeight="1">
      <c r="A833" s="5">
        <v>1325.0</v>
      </c>
      <c r="B833" s="7" t="s">
        <v>1208</v>
      </c>
      <c r="C833" s="7" t="s">
        <v>1209</v>
      </c>
      <c r="D833" s="11" t="s">
        <v>33</v>
      </c>
      <c r="E833" s="7" t="s">
        <v>19</v>
      </c>
      <c r="F833" s="12"/>
      <c r="G833" s="13"/>
    </row>
    <row r="834" ht="14.25" customHeight="1">
      <c r="A834" s="5">
        <v>1021.0</v>
      </c>
      <c r="B834" s="7" t="s">
        <v>1210</v>
      </c>
      <c r="C834" s="7" t="s">
        <v>1211</v>
      </c>
      <c r="D834" s="11" t="s">
        <v>147</v>
      </c>
      <c r="E834" s="7" t="s">
        <v>19</v>
      </c>
      <c r="F834" s="12"/>
      <c r="G834" s="13"/>
    </row>
    <row r="835" ht="14.25" customHeight="1">
      <c r="A835" s="5">
        <v>1298.0</v>
      </c>
      <c r="B835" s="7" t="s">
        <v>1212</v>
      </c>
      <c r="C835" s="7" t="s">
        <v>1211</v>
      </c>
      <c r="D835" s="11" t="s">
        <v>39</v>
      </c>
      <c r="E835" s="7" t="s">
        <v>19</v>
      </c>
      <c r="F835" s="12"/>
      <c r="G835" s="13"/>
    </row>
    <row r="836" ht="14.25" customHeight="1">
      <c r="A836" s="5">
        <v>451.0</v>
      </c>
      <c r="B836" s="7" t="s">
        <v>1213</v>
      </c>
      <c r="C836" s="7" t="s">
        <v>1211</v>
      </c>
      <c r="D836" s="11" t="s">
        <v>149</v>
      </c>
      <c r="E836" s="14" t="s">
        <v>19</v>
      </c>
      <c r="F836" s="7"/>
      <c r="G836" s="13"/>
    </row>
    <row r="837" ht="14.25" customHeight="1">
      <c r="A837" s="5">
        <v>621.0</v>
      </c>
      <c r="B837" s="7" t="s">
        <v>1214</v>
      </c>
      <c r="C837" s="7" t="s">
        <v>1211</v>
      </c>
      <c r="D837" s="11" t="s">
        <v>151</v>
      </c>
      <c r="E837" s="14" t="s">
        <v>19</v>
      </c>
      <c r="F837" s="20"/>
      <c r="G837" s="13"/>
    </row>
    <row r="838" ht="14.25" customHeight="1">
      <c r="A838" s="5">
        <v>869.0</v>
      </c>
      <c r="B838" s="7" t="s">
        <v>1215</v>
      </c>
      <c r="C838" s="7" t="s">
        <v>1211</v>
      </c>
      <c r="D838" s="15" t="s">
        <v>153</v>
      </c>
      <c r="E838" s="7" t="s">
        <v>19</v>
      </c>
      <c r="F838" s="12"/>
      <c r="G838" s="13"/>
    </row>
    <row r="839" ht="14.25" customHeight="1">
      <c r="A839" s="5">
        <v>773.0</v>
      </c>
      <c r="B839" s="7" t="s">
        <v>1216</v>
      </c>
      <c r="C839" s="7" t="s">
        <v>1211</v>
      </c>
      <c r="D839" s="11" t="s">
        <v>346</v>
      </c>
      <c r="E839" s="7" t="s">
        <v>19</v>
      </c>
      <c r="F839" s="12"/>
      <c r="G839" s="13"/>
    </row>
    <row r="840" ht="14.25" customHeight="1">
      <c r="A840" s="5">
        <v>1164.0</v>
      </c>
      <c r="B840" s="7" t="s">
        <v>1217</v>
      </c>
      <c r="C840" s="7" t="s">
        <v>1218</v>
      </c>
      <c r="D840" s="11" t="s">
        <v>36</v>
      </c>
      <c r="E840" s="7" t="s">
        <v>19</v>
      </c>
      <c r="F840" s="12"/>
      <c r="G840" s="13"/>
    </row>
    <row r="841" ht="14.25" customHeight="1">
      <c r="A841" s="5">
        <v>1223.0</v>
      </c>
      <c r="B841" s="7" t="s">
        <v>1219</v>
      </c>
      <c r="C841" s="7" t="s">
        <v>1220</v>
      </c>
      <c r="D841" s="11" t="s">
        <v>21</v>
      </c>
      <c r="E841" s="7" t="s">
        <v>19</v>
      </c>
      <c r="F841" s="12"/>
      <c r="G841" s="13"/>
    </row>
    <row r="842" ht="14.25" customHeight="1">
      <c r="A842" s="5">
        <v>1306.0</v>
      </c>
      <c r="B842" s="7" t="s">
        <v>1221</v>
      </c>
      <c r="C842" s="7" t="s">
        <v>1222</v>
      </c>
      <c r="D842" s="11" t="s">
        <v>21</v>
      </c>
      <c r="E842" s="7" t="s">
        <v>19</v>
      </c>
      <c r="F842" s="12"/>
      <c r="G842" s="13"/>
    </row>
    <row r="843" ht="14.25" customHeight="1">
      <c r="A843" s="5">
        <v>259.0</v>
      </c>
      <c r="B843" s="7" t="s">
        <v>1223</v>
      </c>
      <c r="C843" s="7" t="s">
        <v>1224</v>
      </c>
      <c r="D843" s="11" t="s">
        <v>74</v>
      </c>
      <c r="E843" s="14" t="s">
        <v>19</v>
      </c>
      <c r="F843" s="7"/>
      <c r="G843" s="13"/>
    </row>
    <row r="844" ht="14.25" customHeight="1">
      <c r="A844" s="5">
        <v>376.0</v>
      </c>
      <c r="B844" s="7" t="s">
        <v>1225</v>
      </c>
      <c r="C844" s="7" t="s">
        <v>1224</v>
      </c>
      <c r="D844" s="11" t="s">
        <v>217</v>
      </c>
      <c r="E844" s="14" t="s">
        <v>19</v>
      </c>
      <c r="F844" s="7"/>
      <c r="G844" s="13"/>
    </row>
    <row r="845" ht="14.25" customHeight="1">
      <c r="A845" s="5">
        <v>501.0</v>
      </c>
      <c r="B845" s="7" t="s">
        <v>1226</v>
      </c>
      <c r="C845" s="7" t="s">
        <v>1224</v>
      </c>
      <c r="D845" s="11" t="s">
        <v>28</v>
      </c>
      <c r="E845" s="14" t="s">
        <v>19</v>
      </c>
      <c r="F845" s="7" t="s">
        <v>1227</v>
      </c>
      <c r="G845" s="13"/>
    </row>
    <row r="846" ht="14.25" customHeight="1">
      <c r="A846" s="5">
        <v>671.0</v>
      </c>
      <c r="B846" s="7" t="s">
        <v>1228</v>
      </c>
      <c r="C846" s="7" t="s">
        <v>1224</v>
      </c>
      <c r="D846" s="15" t="s">
        <v>315</v>
      </c>
      <c r="E846" s="14" t="s">
        <v>19</v>
      </c>
      <c r="F846" s="12" t="s">
        <v>1227</v>
      </c>
      <c r="G846" s="13"/>
    </row>
    <row r="847" ht="14.25" customHeight="1">
      <c r="A847" s="5">
        <v>104.0</v>
      </c>
      <c r="B847" s="7" t="s">
        <v>1229</v>
      </c>
      <c r="C847" s="14" t="s">
        <v>1224</v>
      </c>
      <c r="D847" s="11" t="s">
        <v>122</v>
      </c>
      <c r="E847" s="14" t="s">
        <v>19</v>
      </c>
      <c r="F847" s="7" t="s">
        <v>1227</v>
      </c>
      <c r="G847" s="13"/>
    </row>
    <row r="848" ht="14.25" customHeight="1">
      <c r="A848" s="5">
        <v>514.0</v>
      </c>
      <c r="B848" s="7" t="s">
        <v>1230</v>
      </c>
      <c r="C848" s="7" t="s">
        <v>1224</v>
      </c>
      <c r="D848" s="15" t="s">
        <v>30</v>
      </c>
      <c r="E848" s="14" t="s">
        <v>19</v>
      </c>
      <c r="F848" s="7"/>
      <c r="G848" s="13"/>
    </row>
    <row r="849" ht="14.25" customHeight="1">
      <c r="A849" s="5">
        <v>64.0</v>
      </c>
      <c r="B849" s="7" t="s">
        <v>1231</v>
      </c>
      <c r="C849" s="14" t="s">
        <v>1224</v>
      </c>
      <c r="D849" s="15" t="s">
        <v>189</v>
      </c>
      <c r="E849" s="14" t="s">
        <v>19</v>
      </c>
      <c r="F849" s="7"/>
      <c r="G849" s="13"/>
    </row>
    <row r="850" ht="14.25" customHeight="1">
      <c r="A850" s="5">
        <v>18.0</v>
      </c>
      <c r="B850" s="7" t="s">
        <v>1232</v>
      </c>
      <c r="C850" s="14" t="s">
        <v>1233</v>
      </c>
      <c r="D850" s="15" t="s">
        <v>30</v>
      </c>
      <c r="E850" s="14" t="s">
        <v>19</v>
      </c>
      <c r="F850" s="7"/>
      <c r="G850" s="13"/>
    </row>
    <row r="851" ht="14.25" customHeight="1">
      <c r="A851" s="5">
        <v>348.0</v>
      </c>
      <c r="B851" s="7" t="s">
        <v>1234</v>
      </c>
      <c r="C851" s="7" t="s">
        <v>1233</v>
      </c>
      <c r="D851" s="7" t="s">
        <v>217</v>
      </c>
      <c r="E851" s="14" t="s">
        <v>19</v>
      </c>
      <c r="F851" s="7"/>
      <c r="G851" s="13"/>
    </row>
    <row r="852" ht="14.25" customHeight="1">
      <c r="A852" s="5">
        <v>1312.0</v>
      </c>
      <c r="B852" s="7" t="s">
        <v>1235</v>
      </c>
      <c r="C852" s="7" t="s">
        <v>1236</v>
      </c>
      <c r="D852" s="11" t="s">
        <v>175</v>
      </c>
      <c r="E852" s="7" t="s">
        <v>19</v>
      </c>
      <c r="F852" s="12"/>
      <c r="G852" s="13"/>
    </row>
    <row r="853" ht="14.25" customHeight="1">
      <c r="A853" s="5">
        <v>1370.0</v>
      </c>
      <c r="B853" s="7" t="s">
        <v>1237</v>
      </c>
      <c r="C853" s="7" t="s">
        <v>1238</v>
      </c>
      <c r="D853" s="11" t="s">
        <v>145</v>
      </c>
      <c r="E853" s="7" t="s">
        <v>19</v>
      </c>
      <c r="F853" s="12"/>
      <c r="G853" s="13"/>
    </row>
    <row r="854" ht="14.25" customHeight="1">
      <c r="A854" s="5">
        <v>1314.0</v>
      </c>
      <c r="B854" s="7" t="s">
        <v>1239</v>
      </c>
      <c r="C854" s="7" t="s">
        <v>1240</v>
      </c>
      <c r="D854" s="11" t="s">
        <v>39</v>
      </c>
      <c r="E854" s="7" t="s">
        <v>19</v>
      </c>
      <c r="F854" s="12" t="s">
        <v>1241</v>
      </c>
      <c r="G854" s="13"/>
    </row>
    <row r="855" ht="14.25" customHeight="1">
      <c r="A855" s="5">
        <v>1402.0</v>
      </c>
      <c r="B855" s="7" t="s">
        <v>1242</v>
      </c>
      <c r="C855" s="7" t="s">
        <v>1240</v>
      </c>
      <c r="D855" s="11" t="s">
        <v>145</v>
      </c>
      <c r="E855" s="7" t="s">
        <v>19</v>
      </c>
      <c r="F855" s="12"/>
      <c r="G855" s="13"/>
    </row>
    <row r="856" ht="14.25" customHeight="1">
      <c r="A856" s="5">
        <v>714.0</v>
      </c>
      <c r="B856" s="7" t="s">
        <v>1243</v>
      </c>
      <c r="C856" s="7" t="s">
        <v>1240</v>
      </c>
      <c r="D856" s="11" t="s">
        <v>400</v>
      </c>
      <c r="E856" s="7" t="s">
        <v>19</v>
      </c>
      <c r="F856" s="12"/>
      <c r="G856" s="13"/>
    </row>
    <row r="857" ht="14.25" customHeight="1">
      <c r="A857" s="5">
        <v>980.0</v>
      </c>
      <c r="B857" s="7" t="s">
        <v>1244</v>
      </c>
      <c r="C857" s="7" t="s">
        <v>1240</v>
      </c>
      <c r="D857" s="15" t="s">
        <v>342</v>
      </c>
      <c r="E857" s="7" t="s">
        <v>19</v>
      </c>
      <c r="F857" s="12"/>
      <c r="G857" s="13"/>
    </row>
    <row r="858" ht="14.25" customHeight="1">
      <c r="A858" s="5">
        <v>541.0</v>
      </c>
      <c r="B858" s="7" t="s">
        <v>1245</v>
      </c>
      <c r="C858" s="7" t="s">
        <v>1240</v>
      </c>
      <c r="D858" s="15" t="s">
        <v>42</v>
      </c>
      <c r="E858" s="14" t="s">
        <v>19</v>
      </c>
      <c r="F858" s="12" t="s">
        <v>1245</v>
      </c>
      <c r="G858" s="13"/>
    </row>
    <row r="859" ht="14.25" customHeight="1">
      <c r="A859" s="5">
        <v>882.0</v>
      </c>
      <c r="B859" s="7" t="s">
        <v>1246</v>
      </c>
      <c r="C859" s="7" t="s">
        <v>1240</v>
      </c>
      <c r="D859" s="15" t="s">
        <v>249</v>
      </c>
      <c r="E859" s="7" t="s">
        <v>19</v>
      </c>
      <c r="F859" s="12"/>
      <c r="G859" s="13"/>
    </row>
    <row r="860" ht="14.25" customHeight="1">
      <c r="A860" s="5">
        <v>1185.0</v>
      </c>
      <c r="B860" s="7" t="s">
        <v>1247</v>
      </c>
      <c r="C860" s="7" t="s">
        <v>1240</v>
      </c>
      <c r="D860" s="11" t="s">
        <v>165</v>
      </c>
      <c r="E860" s="7" t="s">
        <v>19</v>
      </c>
      <c r="F860" s="12"/>
      <c r="G860" s="13"/>
    </row>
    <row r="861" ht="14.25" customHeight="1">
      <c r="A861" s="5">
        <v>1324.0</v>
      </c>
      <c r="B861" s="7" t="s">
        <v>1248</v>
      </c>
      <c r="C861" s="7" t="s">
        <v>1249</v>
      </c>
      <c r="D861" s="11" t="s">
        <v>175</v>
      </c>
      <c r="E861" s="7" t="s">
        <v>19</v>
      </c>
      <c r="F861" s="12"/>
      <c r="G861" s="13"/>
    </row>
    <row r="862" ht="14.25" customHeight="1">
      <c r="A862" s="5">
        <v>1295.0</v>
      </c>
      <c r="B862" s="7" t="s">
        <v>1250</v>
      </c>
      <c r="C862" s="7" t="s">
        <v>1251</v>
      </c>
      <c r="D862" s="11" t="s">
        <v>39</v>
      </c>
      <c r="E862" s="7" t="s">
        <v>19</v>
      </c>
      <c r="F862" s="12"/>
      <c r="G862" s="13"/>
    </row>
    <row r="863" ht="14.25" customHeight="1">
      <c r="A863" s="5">
        <v>925.0</v>
      </c>
      <c r="B863" s="7" t="s">
        <v>1252</v>
      </c>
      <c r="C863" s="7" t="s">
        <v>1251</v>
      </c>
      <c r="D863" s="15" t="s">
        <v>153</v>
      </c>
      <c r="E863" s="7" t="s">
        <v>19</v>
      </c>
      <c r="F863" s="12"/>
      <c r="G863" s="13"/>
    </row>
    <row r="864" ht="14.25" customHeight="1">
      <c r="A864" s="5">
        <v>1116.0</v>
      </c>
      <c r="B864" s="7" t="s">
        <v>1253</v>
      </c>
      <c r="C864" s="7" t="s">
        <v>1254</v>
      </c>
      <c r="D864" s="11" t="s">
        <v>36</v>
      </c>
      <c r="E864" s="7" t="s">
        <v>19</v>
      </c>
      <c r="F864" s="12"/>
      <c r="G864" s="13"/>
    </row>
    <row r="865" ht="14.25" customHeight="1">
      <c r="A865" s="5">
        <v>261.0</v>
      </c>
      <c r="B865" s="7" t="s">
        <v>1255</v>
      </c>
      <c r="C865" s="7" t="s">
        <v>1256</v>
      </c>
      <c r="D865" s="11" t="s">
        <v>106</v>
      </c>
      <c r="E865" s="14" t="s">
        <v>19</v>
      </c>
      <c r="F865" s="7" t="s">
        <v>1257</v>
      </c>
      <c r="G865" s="13"/>
    </row>
    <row r="866" ht="14.25" customHeight="1">
      <c r="A866" s="5">
        <v>260.0</v>
      </c>
      <c r="B866" s="7" t="s">
        <v>1258</v>
      </c>
      <c r="C866" s="7" t="s">
        <v>1256</v>
      </c>
      <c r="D866" s="15" t="s">
        <v>91</v>
      </c>
      <c r="E866" s="14" t="s">
        <v>19</v>
      </c>
      <c r="F866" s="7" t="s">
        <v>1257</v>
      </c>
      <c r="G866" s="13"/>
    </row>
    <row r="867" ht="14.25" customHeight="1">
      <c r="A867" s="5">
        <v>265.0</v>
      </c>
      <c r="B867" s="7" t="s">
        <v>1259</v>
      </c>
      <c r="C867" s="7" t="s">
        <v>1256</v>
      </c>
      <c r="D867" s="7" t="s">
        <v>58</v>
      </c>
      <c r="E867" s="14" t="s">
        <v>19</v>
      </c>
      <c r="F867" s="7" t="s">
        <v>1257</v>
      </c>
      <c r="G867" s="13"/>
    </row>
    <row r="868" ht="14.25" customHeight="1">
      <c r="A868" s="5">
        <v>763.0</v>
      </c>
      <c r="B868" s="7" t="s">
        <v>1260</v>
      </c>
      <c r="C868" s="7" t="s">
        <v>1261</v>
      </c>
      <c r="D868" s="11" t="s">
        <v>99</v>
      </c>
      <c r="E868" s="7" t="s">
        <v>19</v>
      </c>
      <c r="F868" s="12"/>
      <c r="G868" s="13"/>
    </row>
    <row r="869" ht="14.25" customHeight="1">
      <c r="A869" s="5">
        <v>1202.0</v>
      </c>
      <c r="B869" s="7" t="s">
        <v>1262</v>
      </c>
      <c r="C869" s="7" t="s">
        <v>1261</v>
      </c>
      <c r="D869" s="11" t="s">
        <v>33</v>
      </c>
      <c r="E869" s="7" t="s">
        <v>19</v>
      </c>
      <c r="F869" s="12" t="s">
        <v>1263</v>
      </c>
      <c r="G869" s="13"/>
    </row>
    <row r="870" ht="14.25" customHeight="1">
      <c r="A870" s="5">
        <v>1159.0</v>
      </c>
      <c r="B870" s="7" t="s">
        <v>1263</v>
      </c>
      <c r="C870" s="7" t="s">
        <v>1261</v>
      </c>
      <c r="D870" s="11" t="s">
        <v>89</v>
      </c>
      <c r="E870" s="7" t="s">
        <v>19</v>
      </c>
      <c r="F870" s="12" t="s">
        <v>1263</v>
      </c>
      <c r="G870" s="13"/>
    </row>
    <row r="871" ht="14.25" customHeight="1">
      <c r="A871" s="5">
        <v>77.0</v>
      </c>
      <c r="B871" s="7" t="s">
        <v>1264</v>
      </c>
      <c r="C871" s="14" t="s">
        <v>1261</v>
      </c>
      <c r="D871" s="15" t="s">
        <v>50</v>
      </c>
      <c r="E871" s="14" t="s">
        <v>19</v>
      </c>
      <c r="F871" s="7"/>
      <c r="G871" s="13"/>
    </row>
    <row r="872" ht="14.25" customHeight="1">
      <c r="A872" s="5">
        <v>384.0</v>
      </c>
      <c r="B872" s="7" t="s">
        <v>1265</v>
      </c>
      <c r="C872" s="7" t="s">
        <v>1261</v>
      </c>
      <c r="D872" s="15" t="s">
        <v>125</v>
      </c>
      <c r="E872" s="14" t="s">
        <v>19</v>
      </c>
      <c r="F872" s="7"/>
      <c r="G872" s="13"/>
    </row>
    <row r="873" ht="14.25" customHeight="1">
      <c r="A873" s="5">
        <v>1048.0</v>
      </c>
      <c r="B873" s="7" t="s">
        <v>1266</v>
      </c>
      <c r="C873" s="7" t="s">
        <v>1267</v>
      </c>
      <c r="D873" s="11" t="s">
        <v>66</v>
      </c>
      <c r="E873" s="7" t="s">
        <v>19</v>
      </c>
      <c r="F873" s="12"/>
      <c r="G873" s="13"/>
    </row>
    <row r="874" ht="14.25" customHeight="1">
      <c r="A874" s="5">
        <v>1033.0</v>
      </c>
      <c r="B874" s="7" t="s">
        <v>1268</v>
      </c>
      <c r="C874" s="7" t="s">
        <v>1269</v>
      </c>
      <c r="D874" s="11" t="s">
        <v>238</v>
      </c>
      <c r="E874" s="7" t="s">
        <v>19</v>
      </c>
      <c r="F874" s="12"/>
      <c r="G874" s="13"/>
    </row>
    <row r="875" ht="14.25" customHeight="1">
      <c r="A875" s="5">
        <v>1263.0</v>
      </c>
      <c r="B875" s="7" t="s">
        <v>1270</v>
      </c>
      <c r="C875" s="7" t="s">
        <v>1269</v>
      </c>
      <c r="D875" s="11" t="s">
        <v>203</v>
      </c>
      <c r="E875" s="7" t="s">
        <v>19</v>
      </c>
      <c r="F875" s="12"/>
      <c r="G875" s="13"/>
    </row>
    <row r="876" ht="14.25" customHeight="1">
      <c r="A876" s="5">
        <v>1342.0</v>
      </c>
      <c r="B876" s="7" t="s">
        <v>1271</v>
      </c>
      <c r="C876" s="7" t="s">
        <v>1272</v>
      </c>
      <c r="D876" s="11" t="s">
        <v>69</v>
      </c>
      <c r="E876" s="7" t="s">
        <v>19</v>
      </c>
      <c r="F876" s="12"/>
      <c r="G876" s="13"/>
    </row>
    <row r="877" ht="14.25" customHeight="1">
      <c r="A877" s="5">
        <v>1094.0</v>
      </c>
      <c r="B877" s="7" t="s">
        <v>1273</v>
      </c>
      <c r="C877" s="7" t="s">
        <v>1272</v>
      </c>
      <c r="D877" s="11" t="s">
        <v>36</v>
      </c>
      <c r="E877" s="7" t="s">
        <v>19</v>
      </c>
      <c r="F877" s="12"/>
      <c r="G877" s="13"/>
    </row>
    <row r="878" ht="14.25" customHeight="1">
      <c r="A878" s="5">
        <v>187.0</v>
      </c>
      <c r="B878" s="7" t="s">
        <v>1274</v>
      </c>
      <c r="C878" s="7" t="s">
        <v>1275</v>
      </c>
      <c r="D878" s="15" t="s">
        <v>24</v>
      </c>
      <c r="E878" s="14" t="s">
        <v>19</v>
      </c>
      <c r="F878" s="7"/>
      <c r="G878" s="13"/>
    </row>
    <row r="879" ht="14.25" customHeight="1">
      <c r="A879" s="5">
        <v>516.0</v>
      </c>
      <c r="B879" s="7" t="s">
        <v>1276</v>
      </c>
      <c r="C879" s="7" t="s">
        <v>1275</v>
      </c>
      <c r="D879" s="11" t="s">
        <v>28</v>
      </c>
      <c r="E879" s="14" t="s">
        <v>19</v>
      </c>
      <c r="F879" s="7"/>
      <c r="G879" s="13"/>
    </row>
    <row r="880" ht="14.25" customHeight="1">
      <c r="A880" s="5">
        <v>895.0</v>
      </c>
      <c r="B880" s="7" t="s">
        <v>1277</v>
      </c>
      <c r="C880" s="7" t="s">
        <v>1275</v>
      </c>
      <c r="D880" s="15" t="s">
        <v>26</v>
      </c>
      <c r="E880" s="7" t="s">
        <v>19</v>
      </c>
      <c r="F880" s="12"/>
      <c r="G880" s="13"/>
    </row>
    <row r="881" ht="14.25" customHeight="1">
      <c r="A881" s="5">
        <v>125.0</v>
      </c>
      <c r="B881" s="7" t="s">
        <v>1278</v>
      </c>
      <c r="C881" s="7" t="s">
        <v>1279</v>
      </c>
      <c r="D881" s="11" t="s">
        <v>106</v>
      </c>
      <c r="E881" s="14" t="s">
        <v>19</v>
      </c>
      <c r="F881" s="7"/>
      <c r="G881" s="13"/>
    </row>
    <row r="882" ht="14.25" customHeight="1">
      <c r="A882" s="5">
        <v>764.0</v>
      </c>
      <c r="B882" s="7" t="s">
        <v>1280</v>
      </c>
      <c r="C882" s="7" t="s">
        <v>1279</v>
      </c>
      <c r="D882" s="11" t="s">
        <v>56</v>
      </c>
      <c r="E882" s="7" t="s">
        <v>19</v>
      </c>
      <c r="F882" s="12"/>
      <c r="G882" s="13"/>
    </row>
    <row r="883" ht="14.25" customHeight="1">
      <c r="A883" s="5">
        <v>602.0</v>
      </c>
      <c r="B883" s="7" t="s">
        <v>1281</v>
      </c>
      <c r="C883" s="7" t="s">
        <v>1282</v>
      </c>
      <c r="D883" s="15" t="s">
        <v>151</v>
      </c>
      <c r="E883" s="14" t="s">
        <v>19</v>
      </c>
      <c r="F883" s="20" t="s">
        <v>1283</v>
      </c>
      <c r="G883" s="13"/>
    </row>
    <row r="884" ht="14.25" customHeight="1">
      <c r="A884" s="5">
        <v>1020.0</v>
      </c>
      <c r="B884" s="7" t="s">
        <v>1284</v>
      </c>
      <c r="C884" s="7" t="s">
        <v>1282</v>
      </c>
      <c r="D884" s="11" t="s">
        <v>147</v>
      </c>
      <c r="E884" s="7" t="s">
        <v>19</v>
      </c>
      <c r="F884" s="12"/>
      <c r="G884" s="13"/>
    </row>
    <row r="885" ht="14.25" customHeight="1">
      <c r="A885" s="5">
        <v>1438.0</v>
      </c>
      <c r="B885" s="7" t="s">
        <v>1285</v>
      </c>
      <c r="C885" s="7" t="s">
        <v>1282</v>
      </c>
      <c r="D885" s="11" t="s">
        <v>868</v>
      </c>
      <c r="E885" s="7" t="s">
        <v>19</v>
      </c>
      <c r="F885" s="21"/>
      <c r="G885" s="13"/>
    </row>
    <row r="886" ht="14.25" customHeight="1">
      <c r="A886" s="5">
        <v>467.0</v>
      </c>
      <c r="B886" s="7" t="s">
        <v>1286</v>
      </c>
      <c r="C886" s="7" t="s">
        <v>1282</v>
      </c>
      <c r="D886" s="11" t="s">
        <v>149</v>
      </c>
      <c r="E886" s="14" t="s">
        <v>19</v>
      </c>
      <c r="F886" s="7" t="s">
        <v>1283</v>
      </c>
      <c r="G886" s="13"/>
    </row>
    <row r="887" ht="14.25" customHeight="1">
      <c r="A887" s="5">
        <v>327.0</v>
      </c>
      <c r="B887" s="7" t="s">
        <v>1287</v>
      </c>
      <c r="C887" s="7" t="s">
        <v>1288</v>
      </c>
      <c r="D887" s="15" t="s">
        <v>129</v>
      </c>
      <c r="E887" s="14" t="s">
        <v>19</v>
      </c>
      <c r="F887" s="7"/>
      <c r="G887" s="13"/>
    </row>
    <row r="888" ht="14.25" customHeight="1">
      <c r="A888" s="5">
        <v>733.0</v>
      </c>
      <c r="B888" s="7" t="s">
        <v>1289</v>
      </c>
      <c r="C888" s="7" t="s">
        <v>1288</v>
      </c>
      <c r="D888" s="15" t="s">
        <v>99</v>
      </c>
      <c r="E888" s="7" t="s">
        <v>19</v>
      </c>
      <c r="F888" s="12"/>
      <c r="G888" s="13"/>
    </row>
    <row r="889" ht="14.25" customHeight="1">
      <c r="A889" s="5">
        <v>1056.0</v>
      </c>
      <c r="B889" s="7" t="s">
        <v>1290</v>
      </c>
      <c r="C889" s="7" t="s">
        <v>1291</v>
      </c>
      <c r="D889" s="11" t="s">
        <v>89</v>
      </c>
      <c r="E889" s="7" t="s">
        <v>19</v>
      </c>
      <c r="F889" s="12"/>
      <c r="G889" s="13"/>
    </row>
    <row r="890" ht="14.25" customHeight="1">
      <c r="A890" s="5">
        <v>650.0</v>
      </c>
      <c r="B890" s="7" t="s">
        <v>1292</v>
      </c>
      <c r="C890" s="7" t="s">
        <v>1291</v>
      </c>
      <c r="D890" s="15" t="s">
        <v>45</v>
      </c>
      <c r="E890" s="14" t="s">
        <v>19</v>
      </c>
      <c r="F890" s="12"/>
      <c r="G890" s="13"/>
    </row>
    <row r="891" ht="14.25" customHeight="1">
      <c r="A891" s="5">
        <v>900.0</v>
      </c>
      <c r="B891" s="7" t="s">
        <v>1293</v>
      </c>
      <c r="C891" s="7" t="s">
        <v>1291</v>
      </c>
      <c r="D891" s="15" t="s">
        <v>54</v>
      </c>
      <c r="E891" s="7" t="s">
        <v>19</v>
      </c>
      <c r="F891" s="12"/>
      <c r="G891" s="13"/>
    </row>
    <row r="892" ht="14.25" customHeight="1">
      <c r="A892" s="5">
        <v>508.0</v>
      </c>
      <c r="B892" s="7" t="s">
        <v>1294</v>
      </c>
      <c r="C892" s="7" t="s">
        <v>1291</v>
      </c>
      <c r="D892" s="11" t="s">
        <v>108</v>
      </c>
      <c r="E892" s="14" t="s">
        <v>19</v>
      </c>
      <c r="F892" s="7"/>
      <c r="G892" s="13"/>
    </row>
    <row r="893" ht="14.25" customHeight="1">
      <c r="A893" s="5">
        <v>1375.0</v>
      </c>
      <c r="B893" s="7" t="s">
        <v>1295</v>
      </c>
      <c r="C893" s="7" t="s">
        <v>1291</v>
      </c>
      <c r="D893" s="11" t="s">
        <v>175</v>
      </c>
      <c r="E893" s="7" t="s">
        <v>19</v>
      </c>
      <c r="F893" s="12"/>
      <c r="G893" s="13"/>
    </row>
    <row r="894" ht="14.25" customHeight="1">
      <c r="A894" s="5">
        <v>1009.0</v>
      </c>
      <c r="B894" s="7" t="s">
        <v>1296</v>
      </c>
      <c r="C894" s="7" t="s">
        <v>1297</v>
      </c>
      <c r="D894" s="11" t="s">
        <v>342</v>
      </c>
      <c r="E894" s="7" t="s">
        <v>19</v>
      </c>
      <c r="F894" s="12"/>
      <c r="G894" s="13"/>
    </row>
    <row r="895" ht="14.25" customHeight="1">
      <c r="A895" s="5">
        <v>666.0</v>
      </c>
      <c r="B895" s="7" t="s">
        <v>1298</v>
      </c>
      <c r="C895" s="7" t="s">
        <v>1297</v>
      </c>
      <c r="D895" s="15" t="s">
        <v>151</v>
      </c>
      <c r="E895" s="14" t="s">
        <v>19</v>
      </c>
      <c r="F895" s="12"/>
      <c r="G895" s="13"/>
    </row>
    <row r="896" ht="14.25" customHeight="1">
      <c r="A896" s="5">
        <v>779.0</v>
      </c>
      <c r="B896" s="7" t="s">
        <v>1299</v>
      </c>
      <c r="C896" s="7" t="s">
        <v>1297</v>
      </c>
      <c r="D896" s="11" t="s">
        <v>346</v>
      </c>
      <c r="E896" s="7" t="s">
        <v>19</v>
      </c>
      <c r="F896" s="12"/>
      <c r="G896" s="13"/>
    </row>
    <row r="897" ht="14.25" customHeight="1">
      <c r="A897" s="5">
        <v>472.0</v>
      </c>
      <c r="B897" s="7" t="s">
        <v>1300</v>
      </c>
      <c r="C897" s="7" t="s">
        <v>1297</v>
      </c>
      <c r="D897" s="15" t="s">
        <v>149</v>
      </c>
      <c r="E897" s="14" t="s">
        <v>19</v>
      </c>
      <c r="F897" s="7"/>
      <c r="G897" s="13"/>
    </row>
    <row r="898" ht="14.25" customHeight="1">
      <c r="A898" s="5">
        <v>1211.0</v>
      </c>
      <c r="B898" s="7" t="s">
        <v>1301</v>
      </c>
      <c r="C898" s="7" t="s">
        <v>1302</v>
      </c>
      <c r="D898" s="11" t="s">
        <v>36</v>
      </c>
      <c r="E898" s="7" t="s">
        <v>19</v>
      </c>
      <c r="F898" s="12"/>
      <c r="G898" s="13"/>
    </row>
    <row r="899" ht="14.25" customHeight="1">
      <c r="A899" s="5">
        <v>172.0</v>
      </c>
      <c r="B899" s="7" t="s">
        <v>1303</v>
      </c>
      <c r="C899" s="7" t="s">
        <v>1304</v>
      </c>
      <c r="D899" s="11" t="s">
        <v>24</v>
      </c>
      <c r="E899" s="14" t="s">
        <v>19</v>
      </c>
      <c r="F899" s="7"/>
      <c r="G899" s="13"/>
    </row>
    <row r="900" ht="14.25" customHeight="1">
      <c r="A900" s="5">
        <v>378.0</v>
      </c>
      <c r="B900" s="7" t="s">
        <v>1305</v>
      </c>
      <c r="C900" s="7" t="s">
        <v>1304</v>
      </c>
      <c r="D900" s="11" t="s">
        <v>217</v>
      </c>
      <c r="E900" s="14" t="s">
        <v>19</v>
      </c>
      <c r="F900" s="7"/>
      <c r="G900" s="13"/>
    </row>
    <row r="901" ht="14.25" customHeight="1">
      <c r="A901" s="5">
        <v>651.0</v>
      </c>
      <c r="B901" s="7" t="s">
        <v>1306</v>
      </c>
      <c r="C901" s="7" t="s">
        <v>1304</v>
      </c>
      <c r="D901" s="15" t="s">
        <v>315</v>
      </c>
      <c r="E901" s="14" t="s">
        <v>19</v>
      </c>
      <c r="F901" s="10"/>
      <c r="G901" s="13"/>
    </row>
    <row r="902" ht="14.25" customHeight="1">
      <c r="A902" s="5">
        <v>1310.0</v>
      </c>
      <c r="B902" s="7" t="s">
        <v>1307</v>
      </c>
      <c r="C902" s="7" t="s">
        <v>1304</v>
      </c>
      <c r="D902" s="11" t="s">
        <v>203</v>
      </c>
      <c r="E902" s="7" t="s">
        <v>19</v>
      </c>
      <c r="F902" s="12"/>
      <c r="G902" s="13"/>
    </row>
    <row r="903" ht="14.25" customHeight="1">
      <c r="A903" s="5">
        <v>1145.0</v>
      </c>
      <c r="B903" s="7" t="s">
        <v>1308</v>
      </c>
      <c r="C903" s="7" t="s">
        <v>1309</v>
      </c>
      <c r="D903" s="11" t="s">
        <v>165</v>
      </c>
      <c r="E903" s="7" t="s">
        <v>19</v>
      </c>
      <c r="F903" s="12"/>
      <c r="G903" s="13"/>
    </row>
    <row r="904" ht="14.25" customHeight="1">
      <c r="A904" s="5">
        <v>744.0</v>
      </c>
      <c r="B904" s="7" t="s">
        <v>1310</v>
      </c>
      <c r="C904" s="7" t="s">
        <v>1309</v>
      </c>
      <c r="D904" s="11" t="s">
        <v>346</v>
      </c>
      <c r="E904" s="7" t="s">
        <v>19</v>
      </c>
      <c r="F904" s="12"/>
      <c r="G904" s="13"/>
    </row>
    <row r="905" ht="14.25" customHeight="1">
      <c r="A905" s="5">
        <v>1391.0</v>
      </c>
      <c r="B905" s="7" t="s">
        <v>1311</v>
      </c>
      <c r="C905" s="7" t="s">
        <v>1312</v>
      </c>
      <c r="D905" s="11" t="s">
        <v>145</v>
      </c>
      <c r="E905" s="7" t="s">
        <v>19</v>
      </c>
      <c r="F905" s="12"/>
      <c r="G905" s="13"/>
    </row>
    <row r="906" ht="14.25" customHeight="1">
      <c r="A906" s="5">
        <v>864.0</v>
      </c>
      <c r="B906" s="7" t="s">
        <v>1313</v>
      </c>
      <c r="C906" s="7" t="s">
        <v>1312</v>
      </c>
      <c r="D906" s="11" t="s">
        <v>249</v>
      </c>
      <c r="E906" s="7" t="s">
        <v>19</v>
      </c>
      <c r="F906" s="12"/>
      <c r="G906" s="13"/>
    </row>
    <row r="907" ht="14.25" customHeight="1">
      <c r="A907" s="5">
        <v>610.0</v>
      </c>
      <c r="B907" s="7" t="s">
        <v>1314</v>
      </c>
      <c r="C907" s="7" t="s">
        <v>1315</v>
      </c>
      <c r="D907" s="15" t="s">
        <v>97</v>
      </c>
      <c r="E907" s="14" t="s">
        <v>19</v>
      </c>
      <c r="F907" s="20"/>
      <c r="G907" s="13"/>
    </row>
    <row r="908" ht="14.25" customHeight="1">
      <c r="A908" s="5">
        <v>909.0</v>
      </c>
      <c r="B908" s="7" t="s">
        <v>1316</v>
      </c>
      <c r="C908" s="7" t="s">
        <v>1315</v>
      </c>
      <c r="D908" s="11" t="s">
        <v>79</v>
      </c>
      <c r="E908" s="7" t="s">
        <v>19</v>
      </c>
      <c r="F908" s="12"/>
      <c r="G908" s="13"/>
    </row>
    <row r="909" ht="14.25" customHeight="1">
      <c r="A909" s="5">
        <v>1150.0</v>
      </c>
      <c r="B909" s="7" t="s">
        <v>1317</v>
      </c>
      <c r="C909" s="7" t="s">
        <v>1315</v>
      </c>
      <c r="D909" s="11" t="s">
        <v>82</v>
      </c>
      <c r="E909" s="7" t="s">
        <v>19</v>
      </c>
      <c r="F909" s="12"/>
      <c r="G909" s="13"/>
    </row>
    <row r="910" ht="14.25" customHeight="1">
      <c r="A910" s="5">
        <v>1039.0</v>
      </c>
      <c r="B910" s="7" t="s">
        <v>1318</v>
      </c>
      <c r="C910" s="7" t="s">
        <v>1319</v>
      </c>
      <c r="D910" s="11" t="s">
        <v>66</v>
      </c>
      <c r="E910" s="7" t="s">
        <v>19</v>
      </c>
      <c r="F910" s="12"/>
      <c r="G910" s="13"/>
    </row>
    <row r="911" ht="14.25" customHeight="1">
      <c r="A911" s="5">
        <v>695.0</v>
      </c>
      <c r="B911" s="7" t="s">
        <v>1320</v>
      </c>
      <c r="C911" s="7" t="s">
        <v>1321</v>
      </c>
      <c r="D911" s="11" t="s">
        <v>45</v>
      </c>
      <c r="E911" s="7" t="s">
        <v>19</v>
      </c>
      <c r="F911" s="12" t="s">
        <v>1320</v>
      </c>
      <c r="G911" s="13"/>
    </row>
    <row r="912" ht="14.25" customHeight="1">
      <c r="A912" s="5">
        <v>967.0</v>
      </c>
      <c r="B912" s="7" t="s">
        <v>1322</v>
      </c>
      <c r="C912" s="7" t="s">
        <v>1321</v>
      </c>
      <c r="D912" s="11" t="s">
        <v>89</v>
      </c>
      <c r="E912" s="7" t="s">
        <v>19</v>
      </c>
      <c r="F912" s="12" t="s">
        <v>1320</v>
      </c>
      <c r="G912" s="13"/>
    </row>
    <row r="913" ht="14.25" customHeight="1">
      <c r="A913" s="5">
        <v>1408.0</v>
      </c>
      <c r="B913" s="7" t="s">
        <v>1323</v>
      </c>
      <c r="C913" s="7" t="s">
        <v>1321</v>
      </c>
      <c r="D913" s="11" t="s">
        <v>175</v>
      </c>
      <c r="E913" s="7" t="s">
        <v>19</v>
      </c>
      <c r="F913" s="12" t="s">
        <v>1320</v>
      </c>
      <c r="G913" s="13"/>
    </row>
    <row r="914" ht="14.25" customHeight="1">
      <c r="A914" s="5">
        <v>475.0</v>
      </c>
      <c r="B914" s="7" t="s">
        <v>1324</v>
      </c>
      <c r="C914" s="7" t="s">
        <v>1325</v>
      </c>
      <c r="D914" s="11" t="s">
        <v>149</v>
      </c>
      <c r="E914" s="14" t="s">
        <v>19</v>
      </c>
      <c r="F914" s="7"/>
      <c r="G914" s="13"/>
    </row>
    <row r="915" ht="14.25" customHeight="1">
      <c r="A915" s="5">
        <v>787.0</v>
      </c>
      <c r="B915" s="7" t="s">
        <v>1326</v>
      </c>
      <c r="C915" s="7" t="s">
        <v>1325</v>
      </c>
      <c r="D915" s="15" t="s">
        <v>346</v>
      </c>
      <c r="E915" s="7" t="s">
        <v>19</v>
      </c>
      <c r="F915" s="12"/>
      <c r="G915" s="13"/>
    </row>
    <row r="916" ht="14.25" customHeight="1">
      <c r="A916" s="5">
        <v>1329.0</v>
      </c>
      <c r="B916" s="7" t="s">
        <v>1327</v>
      </c>
      <c r="C916" s="7" t="s">
        <v>1325</v>
      </c>
      <c r="D916" s="11" t="s">
        <v>145</v>
      </c>
      <c r="E916" s="7" t="s">
        <v>19</v>
      </c>
      <c r="F916" s="12"/>
      <c r="G916" s="13"/>
    </row>
    <row r="917" ht="14.25" customHeight="1">
      <c r="A917" s="5">
        <v>1095.0</v>
      </c>
      <c r="B917" s="7" t="s">
        <v>1328</v>
      </c>
      <c r="C917" s="7" t="s">
        <v>1325</v>
      </c>
      <c r="D917" s="11" t="s">
        <v>147</v>
      </c>
      <c r="E917" s="7" t="s">
        <v>19</v>
      </c>
      <c r="F917" s="12"/>
      <c r="G917" s="13"/>
    </row>
    <row r="918" ht="14.25" customHeight="1">
      <c r="A918" s="5">
        <v>128.0</v>
      </c>
      <c r="B918" s="7" t="s">
        <v>1329</v>
      </c>
      <c r="C918" s="7" t="s">
        <v>1330</v>
      </c>
      <c r="D918" s="11" t="s">
        <v>191</v>
      </c>
      <c r="E918" s="14" t="s">
        <v>19</v>
      </c>
      <c r="F918" s="7"/>
      <c r="G918" s="13"/>
    </row>
    <row r="919" ht="14.25" customHeight="1">
      <c r="A919" s="5">
        <v>166.0</v>
      </c>
      <c r="B919" s="7" t="s">
        <v>1331</v>
      </c>
      <c r="C919" s="7" t="s">
        <v>1330</v>
      </c>
      <c r="D919" s="15" t="s">
        <v>24</v>
      </c>
      <c r="E919" s="14" t="s">
        <v>19</v>
      </c>
      <c r="F919" s="7"/>
      <c r="G919" s="13"/>
    </row>
    <row r="920" ht="14.25" customHeight="1">
      <c r="A920" s="5">
        <v>523.0</v>
      </c>
      <c r="B920" s="7" t="s">
        <v>1332</v>
      </c>
      <c r="C920" s="7" t="s">
        <v>1330</v>
      </c>
      <c r="D920" s="11" t="s">
        <v>28</v>
      </c>
      <c r="E920" s="14" t="s">
        <v>19</v>
      </c>
      <c r="F920" s="7"/>
      <c r="G920" s="13"/>
    </row>
    <row r="921" ht="14.25" customHeight="1">
      <c r="A921" s="5">
        <v>1278.0</v>
      </c>
      <c r="B921" s="7" t="s">
        <v>1333</v>
      </c>
      <c r="C921" s="7" t="s">
        <v>1334</v>
      </c>
      <c r="D921" s="11" t="s">
        <v>33</v>
      </c>
      <c r="E921" s="7" t="s">
        <v>19</v>
      </c>
      <c r="F921" s="12"/>
      <c r="G921" s="13"/>
    </row>
    <row r="922" ht="14.25" customHeight="1">
      <c r="A922" s="5">
        <v>982.0</v>
      </c>
      <c r="B922" s="7" t="s">
        <v>1335</v>
      </c>
      <c r="C922" s="7" t="s">
        <v>1336</v>
      </c>
      <c r="D922" s="15" t="s">
        <v>60</v>
      </c>
      <c r="E922" s="7" t="s">
        <v>19</v>
      </c>
      <c r="F922" s="12"/>
      <c r="G922" s="13"/>
    </row>
    <row r="923" ht="14.25" customHeight="1">
      <c r="A923" s="5">
        <v>623.0</v>
      </c>
      <c r="B923" s="7" t="s">
        <v>1337</v>
      </c>
      <c r="C923" s="7" t="s">
        <v>1338</v>
      </c>
      <c r="D923" s="15" t="s">
        <v>151</v>
      </c>
      <c r="E923" s="14" t="s">
        <v>19</v>
      </c>
      <c r="F923" s="20"/>
      <c r="G923" s="13"/>
    </row>
    <row r="924" ht="14.25" customHeight="1">
      <c r="A924" s="5">
        <v>898.0</v>
      </c>
      <c r="B924" s="7" t="s">
        <v>1339</v>
      </c>
      <c r="C924" s="7" t="s">
        <v>1338</v>
      </c>
      <c r="D924" s="15" t="s">
        <v>153</v>
      </c>
      <c r="E924" s="7" t="s">
        <v>19</v>
      </c>
      <c r="F924" s="12"/>
      <c r="G924" s="13"/>
    </row>
    <row r="925" ht="14.25" customHeight="1">
      <c r="A925" s="5">
        <v>272.0</v>
      </c>
      <c r="B925" s="7" t="s">
        <v>1037</v>
      </c>
      <c r="C925" s="7" t="s">
        <v>1340</v>
      </c>
      <c r="D925" s="15" t="s">
        <v>106</v>
      </c>
      <c r="E925" s="14" t="s">
        <v>19</v>
      </c>
      <c r="F925" s="7"/>
      <c r="G925" s="13"/>
    </row>
    <row r="926" ht="14.25" customHeight="1">
      <c r="A926" s="5">
        <v>1204.0</v>
      </c>
      <c r="B926" s="7" t="s">
        <v>1341</v>
      </c>
      <c r="C926" s="7" t="s">
        <v>1340</v>
      </c>
      <c r="D926" s="11" t="s">
        <v>91</v>
      </c>
      <c r="E926" s="7" t="s">
        <v>19</v>
      </c>
      <c r="F926" s="12" t="s">
        <v>1037</v>
      </c>
      <c r="G926" s="13"/>
    </row>
    <row r="927" ht="14.25" customHeight="1">
      <c r="A927" s="5">
        <v>1045.0</v>
      </c>
      <c r="B927" s="7" t="s">
        <v>1342</v>
      </c>
      <c r="C927" s="7" t="s">
        <v>1343</v>
      </c>
      <c r="D927" s="11" t="s">
        <v>66</v>
      </c>
      <c r="E927" s="7" t="s">
        <v>19</v>
      </c>
      <c r="F927" s="12"/>
      <c r="G927" s="13"/>
    </row>
    <row r="928" ht="14.25" customHeight="1">
      <c r="A928" s="5">
        <v>1289.0</v>
      </c>
      <c r="B928" s="7" t="s">
        <v>1344</v>
      </c>
      <c r="C928" s="7" t="s">
        <v>1343</v>
      </c>
      <c r="D928" s="11" t="s">
        <v>21</v>
      </c>
      <c r="E928" s="7" t="s">
        <v>19</v>
      </c>
      <c r="F928" s="12"/>
      <c r="G928" s="13"/>
    </row>
    <row r="929" ht="14.25" customHeight="1">
      <c r="A929" s="5">
        <v>1091.0</v>
      </c>
      <c r="B929" s="7" t="s">
        <v>1345</v>
      </c>
      <c r="C929" s="7" t="s">
        <v>1346</v>
      </c>
      <c r="D929" s="11" t="s">
        <v>82</v>
      </c>
      <c r="E929" s="7" t="s">
        <v>19</v>
      </c>
      <c r="F929" s="12"/>
      <c r="G929" s="13"/>
    </row>
    <row r="930" ht="14.25" customHeight="1">
      <c r="A930" s="5">
        <v>647.0</v>
      </c>
      <c r="B930" s="7" t="s">
        <v>1347</v>
      </c>
      <c r="C930" s="7" t="s">
        <v>1346</v>
      </c>
      <c r="D930" s="15" t="s">
        <v>45</v>
      </c>
      <c r="E930" s="14" t="s">
        <v>19</v>
      </c>
      <c r="F930" s="12"/>
      <c r="G930" s="13"/>
    </row>
    <row r="931" ht="14.25" customHeight="1">
      <c r="A931" s="5">
        <v>841.0</v>
      </c>
      <c r="B931" s="7" t="s">
        <v>1348</v>
      </c>
      <c r="C931" s="7" t="s">
        <v>1349</v>
      </c>
      <c r="D931" s="15" t="s">
        <v>76</v>
      </c>
      <c r="E931" s="7" t="s">
        <v>19</v>
      </c>
      <c r="F931" s="12" t="s">
        <v>1350</v>
      </c>
      <c r="G931" s="13"/>
    </row>
    <row r="932" ht="14.25" customHeight="1">
      <c r="A932" s="5">
        <v>96.0</v>
      </c>
      <c r="B932" s="7" t="s">
        <v>1351</v>
      </c>
      <c r="C932" s="14" t="s">
        <v>1349</v>
      </c>
      <c r="D932" s="15" t="s">
        <v>189</v>
      </c>
      <c r="E932" s="14" t="s">
        <v>19</v>
      </c>
      <c r="F932" s="7"/>
      <c r="G932" s="13"/>
    </row>
    <row r="933" ht="14.25" customHeight="1">
      <c r="A933" s="5">
        <v>399.0</v>
      </c>
      <c r="B933" s="7" t="s">
        <v>1352</v>
      </c>
      <c r="C933" s="7" t="s">
        <v>1349</v>
      </c>
      <c r="D933" s="7" t="s">
        <v>142</v>
      </c>
      <c r="E933" s="14" t="s">
        <v>19</v>
      </c>
      <c r="F933" s="7"/>
      <c r="G933" s="13"/>
    </row>
    <row r="934" ht="14.25" customHeight="1">
      <c r="A934" s="5">
        <v>681.0</v>
      </c>
      <c r="B934" s="7" t="s">
        <v>1353</v>
      </c>
      <c r="C934" s="7" t="s">
        <v>1349</v>
      </c>
      <c r="D934" s="15" t="s">
        <v>315</v>
      </c>
      <c r="E934" s="14" t="s">
        <v>19</v>
      </c>
      <c r="F934" s="12"/>
      <c r="G934" s="13"/>
    </row>
    <row r="935" ht="14.25" customHeight="1">
      <c r="A935" s="5">
        <v>1217.0</v>
      </c>
      <c r="B935" s="7" t="s">
        <v>1354</v>
      </c>
      <c r="C935" s="7" t="s">
        <v>1349</v>
      </c>
      <c r="D935" s="11" t="s">
        <v>281</v>
      </c>
      <c r="E935" s="7" t="s">
        <v>19</v>
      </c>
      <c r="F935" s="12"/>
      <c r="G935" s="13"/>
    </row>
    <row r="936" ht="14.25" customHeight="1">
      <c r="A936" s="5">
        <v>40.0</v>
      </c>
      <c r="B936" s="7" t="s">
        <v>1355</v>
      </c>
      <c r="C936" s="14" t="s">
        <v>1349</v>
      </c>
      <c r="D936" s="15" t="s">
        <v>191</v>
      </c>
      <c r="E936" s="14" t="s">
        <v>19</v>
      </c>
      <c r="F936" s="7"/>
      <c r="G936" s="13"/>
    </row>
    <row r="937" ht="14.25" customHeight="1">
      <c r="A937" s="5">
        <v>947.0</v>
      </c>
      <c r="B937" s="7" t="s">
        <v>1356</v>
      </c>
      <c r="C937" s="7" t="s">
        <v>1349</v>
      </c>
      <c r="D937" s="15" t="s">
        <v>113</v>
      </c>
      <c r="E937" s="7" t="s">
        <v>19</v>
      </c>
      <c r="F937" s="12"/>
      <c r="G937" s="13"/>
    </row>
    <row r="938" ht="14.25" customHeight="1">
      <c r="A938" s="5">
        <v>214.0</v>
      </c>
      <c r="B938" s="7" t="s">
        <v>1357</v>
      </c>
      <c r="C938" s="7" t="s">
        <v>1349</v>
      </c>
      <c r="D938" s="11" t="s">
        <v>24</v>
      </c>
      <c r="E938" s="14" t="s">
        <v>19</v>
      </c>
      <c r="F938" s="7"/>
      <c r="G938" s="13"/>
    </row>
    <row r="939" ht="14.25" customHeight="1">
      <c r="A939" s="5">
        <v>886.0</v>
      </c>
      <c r="B939" s="7" t="s">
        <v>1358</v>
      </c>
      <c r="C939" s="7" t="s">
        <v>1349</v>
      </c>
      <c r="D939" s="11" t="s">
        <v>26</v>
      </c>
      <c r="E939" s="7" t="s">
        <v>19</v>
      </c>
      <c r="F939" s="12" t="s">
        <v>1350</v>
      </c>
      <c r="G939" s="13"/>
    </row>
    <row r="940" ht="14.25" customHeight="1">
      <c r="A940" s="5">
        <v>336.0</v>
      </c>
      <c r="B940" s="7" t="s">
        <v>1359</v>
      </c>
      <c r="C940" s="7" t="s">
        <v>1349</v>
      </c>
      <c r="D940" s="15" t="s">
        <v>115</v>
      </c>
      <c r="E940" s="14" t="s">
        <v>19</v>
      </c>
      <c r="F940" s="7"/>
      <c r="G940" s="13"/>
    </row>
    <row r="941" ht="14.25" customHeight="1">
      <c r="A941" s="5">
        <v>998.0</v>
      </c>
      <c r="B941" s="7" t="s">
        <v>1360</v>
      </c>
      <c r="C941" s="7" t="s">
        <v>1361</v>
      </c>
      <c r="D941" s="11" t="s">
        <v>60</v>
      </c>
      <c r="E941" s="7" t="s">
        <v>19</v>
      </c>
      <c r="G941" s="13"/>
    </row>
    <row r="942" ht="14.25" customHeight="1">
      <c r="A942" s="5">
        <v>785.0</v>
      </c>
      <c r="B942" s="7" t="s">
        <v>1362</v>
      </c>
      <c r="C942" s="7" t="s">
        <v>1361</v>
      </c>
      <c r="D942" s="11" t="s">
        <v>54</v>
      </c>
      <c r="E942" s="7" t="s">
        <v>19</v>
      </c>
      <c r="F942" s="12"/>
      <c r="G942" s="13"/>
    </row>
    <row r="943" ht="14.25" customHeight="1">
      <c r="A943" s="5">
        <v>1341.0</v>
      </c>
      <c r="B943" s="7" t="s">
        <v>1363</v>
      </c>
      <c r="C943" s="7" t="s">
        <v>1361</v>
      </c>
      <c r="D943" s="11" t="s">
        <v>175</v>
      </c>
      <c r="E943" s="7" t="s">
        <v>19</v>
      </c>
      <c r="F943" s="12"/>
      <c r="G943" s="13"/>
    </row>
    <row r="944" ht="14.25" customHeight="1">
      <c r="A944" s="5">
        <v>1286.0</v>
      </c>
      <c r="B944" s="7" t="s">
        <v>1364</v>
      </c>
      <c r="C944" s="7" t="s">
        <v>1365</v>
      </c>
      <c r="D944" s="11" t="s">
        <v>21</v>
      </c>
      <c r="E944" s="7" t="s">
        <v>19</v>
      </c>
      <c r="F944" s="12"/>
      <c r="G944" s="13"/>
    </row>
    <row r="945" ht="14.25" customHeight="1">
      <c r="A945" s="5">
        <v>53.0</v>
      </c>
      <c r="B945" s="7" t="s">
        <v>1366</v>
      </c>
      <c r="C945" s="7" t="s">
        <v>1367</v>
      </c>
      <c r="D945" s="15" t="s">
        <v>87</v>
      </c>
      <c r="E945" s="14" t="s">
        <v>19</v>
      </c>
      <c r="F945" s="7"/>
      <c r="G945" s="13"/>
    </row>
    <row r="946" ht="14.25" customHeight="1">
      <c r="A946" s="5">
        <v>130.0</v>
      </c>
      <c r="B946" s="7" t="s">
        <v>1368</v>
      </c>
      <c r="C946" s="7" t="s">
        <v>1367</v>
      </c>
      <c r="D946" s="11" t="s">
        <v>56</v>
      </c>
      <c r="E946" s="14" t="s">
        <v>19</v>
      </c>
      <c r="F946" s="7"/>
      <c r="G946" s="13"/>
    </row>
    <row r="947" ht="14.25" customHeight="1">
      <c r="A947" s="5">
        <v>1390.0</v>
      </c>
      <c r="B947" s="7" t="s">
        <v>1369</v>
      </c>
      <c r="C947" s="7" t="s">
        <v>1370</v>
      </c>
      <c r="D947" s="11" t="s">
        <v>1371</v>
      </c>
      <c r="E947" s="7" t="s">
        <v>19</v>
      </c>
      <c r="F947" s="12"/>
      <c r="G947" s="13"/>
    </row>
    <row r="948" ht="14.25" customHeight="1">
      <c r="A948" s="5">
        <v>431.0</v>
      </c>
      <c r="B948" s="7" t="s">
        <v>1372</v>
      </c>
      <c r="C948" s="7" t="s">
        <v>1373</v>
      </c>
      <c r="D948" s="11" t="s">
        <v>111</v>
      </c>
      <c r="E948" s="14" t="s">
        <v>19</v>
      </c>
      <c r="F948" s="7"/>
      <c r="G948" s="13"/>
    </row>
    <row r="949" ht="14.25" customHeight="1">
      <c r="A949" s="5">
        <v>1356.0</v>
      </c>
      <c r="B949" s="7" t="s">
        <v>1374</v>
      </c>
      <c r="C949" s="7" t="s">
        <v>1375</v>
      </c>
      <c r="D949" s="11" t="s">
        <v>82</v>
      </c>
      <c r="E949" s="7" t="s">
        <v>19</v>
      </c>
      <c r="F949" s="12" t="s">
        <v>1376</v>
      </c>
      <c r="G949" s="13"/>
    </row>
    <row r="950" ht="14.25" customHeight="1">
      <c r="A950" s="5">
        <v>1360.0</v>
      </c>
      <c r="B950" s="7" t="s">
        <v>1377</v>
      </c>
      <c r="C950" s="7" t="s">
        <v>1375</v>
      </c>
      <c r="D950" s="11" t="s">
        <v>175</v>
      </c>
      <c r="E950" s="7" t="s">
        <v>19</v>
      </c>
      <c r="F950" s="12" t="s">
        <v>1376</v>
      </c>
      <c r="G950" s="13"/>
    </row>
    <row r="951" ht="14.25" customHeight="1">
      <c r="A951" s="5">
        <v>1293.0</v>
      </c>
      <c r="B951" s="7" t="s">
        <v>1378</v>
      </c>
      <c r="C951" s="7" t="s">
        <v>1379</v>
      </c>
      <c r="D951" s="11" t="s">
        <v>21</v>
      </c>
      <c r="E951" s="7" t="s">
        <v>19</v>
      </c>
      <c r="F951" s="12"/>
      <c r="G951" s="13"/>
    </row>
    <row r="952" ht="14.25" customHeight="1">
      <c r="A952" s="5">
        <v>1175.0</v>
      </c>
      <c r="B952" s="7" t="s">
        <v>1380</v>
      </c>
      <c r="C952" s="7" t="s">
        <v>1381</v>
      </c>
      <c r="D952" s="11" t="s">
        <v>33</v>
      </c>
      <c r="E952" s="7" t="s">
        <v>19</v>
      </c>
      <c r="F952" s="12"/>
      <c r="G952" s="13"/>
    </row>
    <row r="953" ht="14.25" customHeight="1">
      <c r="A953" s="5">
        <v>558.0</v>
      </c>
      <c r="B953" s="7" t="s">
        <v>1382</v>
      </c>
      <c r="C953" s="7" t="s">
        <v>1383</v>
      </c>
      <c r="D953" s="11" t="s">
        <v>97</v>
      </c>
      <c r="E953" s="14" t="s">
        <v>19</v>
      </c>
      <c r="F953" s="7"/>
      <c r="G953" s="13"/>
    </row>
    <row r="954" ht="14.25" customHeight="1">
      <c r="A954" s="5">
        <v>1137.0</v>
      </c>
      <c r="B954" s="7" t="s">
        <v>1384</v>
      </c>
      <c r="C954" s="7" t="s">
        <v>1385</v>
      </c>
      <c r="D954" s="11" t="s">
        <v>165</v>
      </c>
      <c r="E954" s="7" t="s">
        <v>19</v>
      </c>
      <c r="F954" s="12"/>
      <c r="G954" s="13"/>
    </row>
    <row r="955" ht="14.25" customHeight="1">
      <c r="A955" s="5">
        <v>440.0</v>
      </c>
      <c r="B955" s="7" t="s">
        <v>1386</v>
      </c>
      <c r="C955" s="7" t="s">
        <v>1385</v>
      </c>
      <c r="D955" s="15" t="s">
        <v>149</v>
      </c>
      <c r="E955" s="14" t="s">
        <v>19</v>
      </c>
      <c r="F955" s="7"/>
      <c r="G955" s="13"/>
    </row>
    <row r="956" ht="14.25" customHeight="1">
      <c r="A956" s="5">
        <v>1160.0</v>
      </c>
      <c r="B956" s="7" t="s">
        <v>1387</v>
      </c>
      <c r="C956" s="7" t="s">
        <v>1388</v>
      </c>
      <c r="D956" s="11" t="s">
        <v>165</v>
      </c>
      <c r="E956" s="7" t="s">
        <v>19</v>
      </c>
      <c r="F956" s="12"/>
      <c r="G956" s="13"/>
    </row>
    <row r="957" ht="14.25" customHeight="1">
      <c r="A957" s="5">
        <v>887.0</v>
      </c>
      <c r="B957" s="7" t="s">
        <v>1389</v>
      </c>
      <c r="C957" s="7" t="s">
        <v>1388</v>
      </c>
      <c r="D957" s="11" t="s">
        <v>153</v>
      </c>
      <c r="E957" s="7" t="s">
        <v>19</v>
      </c>
      <c r="F957" s="12"/>
      <c r="G957" s="13"/>
    </row>
    <row r="958" ht="14.25" customHeight="1">
      <c r="A958" s="5">
        <v>783.0</v>
      </c>
      <c r="B958" s="7" t="s">
        <v>1390</v>
      </c>
      <c r="C958" s="7" t="s">
        <v>1388</v>
      </c>
      <c r="D958" s="11" t="s">
        <v>346</v>
      </c>
      <c r="E958" s="7" t="s">
        <v>19</v>
      </c>
      <c r="F958" s="12" t="s">
        <v>1391</v>
      </c>
      <c r="G958" s="13"/>
    </row>
    <row r="959" ht="14.25" customHeight="1">
      <c r="A959" s="5">
        <v>685.0</v>
      </c>
      <c r="B959" s="7" t="s">
        <v>1392</v>
      </c>
      <c r="C959" s="7" t="s">
        <v>1388</v>
      </c>
      <c r="D959" s="11" t="s">
        <v>400</v>
      </c>
      <c r="E959" s="14" t="s">
        <v>19</v>
      </c>
      <c r="F959" s="12" t="s">
        <v>1391</v>
      </c>
      <c r="G959" s="13"/>
    </row>
    <row r="960" ht="14.25" customHeight="1">
      <c r="A960" s="5">
        <v>1405.0</v>
      </c>
      <c r="B960" s="7" t="s">
        <v>1393</v>
      </c>
      <c r="C960" s="7" t="s">
        <v>1388</v>
      </c>
      <c r="D960" s="11" t="s">
        <v>145</v>
      </c>
      <c r="E960" s="7" t="s">
        <v>19</v>
      </c>
      <c r="F960" s="12"/>
      <c r="G960" s="13"/>
    </row>
    <row r="961" ht="14.25" customHeight="1">
      <c r="A961" s="5">
        <v>304.0</v>
      </c>
      <c r="B961" s="7" t="s">
        <v>1394</v>
      </c>
      <c r="C961" s="7" t="s">
        <v>1395</v>
      </c>
      <c r="D961" s="15" t="s">
        <v>87</v>
      </c>
      <c r="E961" s="14" t="s">
        <v>19</v>
      </c>
      <c r="F961" s="7"/>
      <c r="G961" s="13"/>
    </row>
    <row r="962" ht="14.25" customHeight="1">
      <c r="A962" s="5">
        <v>578.0</v>
      </c>
      <c r="B962" s="7" t="s">
        <v>1396</v>
      </c>
      <c r="C962" s="7" t="s">
        <v>1395</v>
      </c>
      <c r="D962" s="15" t="s">
        <v>97</v>
      </c>
      <c r="E962" s="14" t="s">
        <v>19</v>
      </c>
      <c r="F962" s="7"/>
      <c r="G962" s="13"/>
    </row>
    <row r="963" ht="14.25" customHeight="1">
      <c r="A963" s="5">
        <v>1343.0</v>
      </c>
      <c r="B963" s="7" t="s">
        <v>1397</v>
      </c>
      <c r="C963" s="7" t="s">
        <v>1398</v>
      </c>
      <c r="D963" s="11" t="s">
        <v>175</v>
      </c>
      <c r="E963" s="7" t="s">
        <v>19</v>
      </c>
      <c r="F963" s="12"/>
      <c r="G963" s="13"/>
    </row>
    <row r="964" ht="14.25" customHeight="1">
      <c r="A964" s="5">
        <v>858.0</v>
      </c>
      <c r="B964" s="7" t="s">
        <v>1399</v>
      </c>
      <c r="C964" s="7" t="s">
        <v>1398</v>
      </c>
      <c r="D964" s="7" t="s">
        <v>79</v>
      </c>
      <c r="E964" s="7" t="s">
        <v>19</v>
      </c>
      <c r="F964" s="12"/>
      <c r="G964" s="13"/>
    </row>
    <row r="965" ht="14.25" customHeight="1">
      <c r="A965" s="5">
        <v>427.0</v>
      </c>
      <c r="B965" s="7" t="s">
        <v>1400</v>
      </c>
      <c r="C965" s="7" t="s">
        <v>1401</v>
      </c>
      <c r="D965" s="15" t="s">
        <v>111</v>
      </c>
      <c r="E965" s="14" t="s">
        <v>19</v>
      </c>
      <c r="F965" s="7"/>
      <c r="G965" s="13"/>
    </row>
    <row r="966" ht="14.25" customHeight="1">
      <c r="A966" s="5">
        <v>160.0</v>
      </c>
      <c r="B966" s="7" t="s">
        <v>1402</v>
      </c>
      <c r="C966" s="7" t="s">
        <v>1401</v>
      </c>
      <c r="D966" s="15" t="s">
        <v>24</v>
      </c>
      <c r="E966" s="14" t="s">
        <v>19</v>
      </c>
      <c r="F966" s="7"/>
      <c r="G966" s="13"/>
    </row>
    <row r="967" ht="14.25" customHeight="1">
      <c r="A967" s="5">
        <v>45.0</v>
      </c>
      <c r="B967" s="7" t="s">
        <v>1403</v>
      </c>
      <c r="C967" s="14" t="s">
        <v>1401</v>
      </c>
      <c r="D967" s="15" t="s">
        <v>119</v>
      </c>
      <c r="E967" s="14" t="s">
        <v>19</v>
      </c>
      <c r="F967" s="7"/>
      <c r="G967" s="13"/>
    </row>
    <row r="968" ht="14.25" customHeight="1">
      <c r="A968" s="5">
        <v>71.0</v>
      </c>
      <c r="B968" s="7" t="s">
        <v>1404</v>
      </c>
      <c r="C968" s="14" t="s">
        <v>1401</v>
      </c>
      <c r="D968" s="15" t="s">
        <v>142</v>
      </c>
      <c r="E968" s="14" t="s">
        <v>19</v>
      </c>
      <c r="F968" s="7"/>
      <c r="G968" s="13"/>
    </row>
    <row r="969" ht="14.25" customHeight="1">
      <c r="A969" s="5">
        <v>1446.0</v>
      </c>
      <c r="B969" s="7" t="s">
        <v>1405</v>
      </c>
      <c r="C969" s="7" t="s">
        <v>1406</v>
      </c>
      <c r="D969" s="11" t="s">
        <v>868</v>
      </c>
      <c r="E969" s="7" t="s">
        <v>19</v>
      </c>
      <c r="F969" s="12"/>
      <c r="G969" s="13"/>
    </row>
    <row r="970" ht="14.25" customHeight="1">
      <c r="A970" s="5">
        <v>298.0</v>
      </c>
      <c r="B970" s="7" t="s">
        <v>1407</v>
      </c>
      <c r="C970" s="7" t="s">
        <v>1408</v>
      </c>
      <c r="D970" s="15" t="s">
        <v>74</v>
      </c>
      <c r="E970" s="14" t="s">
        <v>19</v>
      </c>
      <c r="F970" s="7"/>
      <c r="G970" s="13"/>
    </row>
    <row r="971" ht="14.25" customHeight="1">
      <c r="A971" s="5">
        <v>1006.0</v>
      </c>
      <c r="B971" s="7" t="s">
        <v>1409</v>
      </c>
      <c r="C971" s="7" t="s">
        <v>1408</v>
      </c>
      <c r="D971" s="11" t="s">
        <v>238</v>
      </c>
      <c r="E971" s="7" t="s">
        <v>19</v>
      </c>
      <c r="F971" s="12"/>
      <c r="G971" s="13"/>
    </row>
    <row r="972" ht="14.25" customHeight="1">
      <c r="A972" s="5">
        <v>517.0</v>
      </c>
      <c r="B972" s="7" t="s">
        <v>1410</v>
      </c>
      <c r="C972" s="7" t="s">
        <v>1408</v>
      </c>
      <c r="D972" s="11" t="s">
        <v>28</v>
      </c>
      <c r="E972" s="14" t="s">
        <v>19</v>
      </c>
      <c r="F972" s="7"/>
      <c r="G972" s="13"/>
    </row>
    <row r="973" ht="14.25" customHeight="1">
      <c r="A973" s="5">
        <v>1328.0</v>
      </c>
      <c r="B973" s="7" t="s">
        <v>1411</v>
      </c>
      <c r="C973" s="7" t="s">
        <v>1408</v>
      </c>
      <c r="D973" s="11" t="s">
        <v>203</v>
      </c>
      <c r="E973" s="7" t="s">
        <v>19</v>
      </c>
      <c r="F973" s="12"/>
      <c r="G973" s="13"/>
    </row>
    <row r="974" ht="14.25" customHeight="1">
      <c r="A974" s="5">
        <v>726.0</v>
      </c>
      <c r="B974" s="7" t="s">
        <v>1412</v>
      </c>
      <c r="C974" s="7" t="s">
        <v>1408</v>
      </c>
      <c r="D974" s="11" t="s">
        <v>76</v>
      </c>
      <c r="E974" s="7" t="s">
        <v>19</v>
      </c>
      <c r="F974" s="12"/>
      <c r="G974" s="13"/>
    </row>
    <row r="975" ht="14.25" customHeight="1">
      <c r="A975" s="5">
        <v>880.0</v>
      </c>
      <c r="B975" s="7" t="s">
        <v>1413</v>
      </c>
      <c r="C975" s="7" t="s">
        <v>1408</v>
      </c>
      <c r="D975" s="11" t="s">
        <v>26</v>
      </c>
      <c r="E975" s="7" t="s">
        <v>19</v>
      </c>
      <c r="F975" s="12"/>
      <c r="G975" s="13"/>
    </row>
    <row r="976" ht="14.25" customHeight="1">
      <c r="A976" s="5">
        <v>361.0</v>
      </c>
      <c r="B976" s="7" t="s">
        <v>1414</v>
      </c>
      <c r="C976" s="7" t="s">
        <v>1408</v>
      </c>
      <c r="D976" s="20" t="s">
        <v>217</v>
      </c>
      <c r="E976" s="14" t="s">
        <v>19</v>
      </c>
      <c r="F976" s="7"/>
      <c r="G976" s="13"/>
    </row>
    <row r="977" ht="14.25" customHeight="1">
      <c r="A977" s="5">
        <v>133.0</v>
      </c>
      <c r="B977" s="7" t="s">
        <v>1415</v>
      </c>
      <c r="C977" s="7" t="s">
        <v>1416</v>
      </c>
      <c r="D977" s="15" t="s">
        <v>56</v>
      </c>
      <c r="E977" s="14" t="s">
        <v>19</v>
      </c>
      <c r="F977" s="7"/>
      <c r="G977" s="13"/>
    </row>
    <row r="978" ht="14.25" customHeight="1">
      <c r="A978" s="5">
        <v>505.0</v>
      </c>
      <c r="B978" s="7" t="s">
        <v>1417</v>
      </c>
      <c r="C978" s="7" t="s">
        <v>1418</v>
      </c>
      <c r="D978" s="15" t="s">
        <v>108</v>
      </c>
      <c r="E978" s="14" t="s">
        <v>19</v>
      </c>
      <c r="F978" s="7"/>
      <c r="G978" s="13"/>
    </row>
    <row r="979" ht="14.25" customHeight="1">
      <c r="A979" s="5">
        <v>819.0</v>
      </c>
      <c r="B979" s="7" t="s">
        <v>1419</v>
      </c>
      <c r="C979" s="7" t="s">
        <v>1418</v>
      </c>
      <c r="D979" s="11" t="s">
        <v>54</v>
      </c>
      <c r="E979" s="7" t="s">
        <v>19</v>
      </c>
      <c r="F979" s="12"/>
      <c r="G979" s="13"/>
    </row>
    <row r="980" ht="14.25" customHeight="1">
      <c r="A980" s="5">
        <v>58.0</v>
      </c>
      <c r="B980" s="7" t="s">
        <v>1420</v>
      </c>
      <c r="C980" s="7" t="s">
        <v>1418</v>
      </c>
      <c r="D980" s="15" t="s">
        <v>91</v>
      </c>
      <c r="E980" s="14" t="s">
        <v>19</v>
      </c>
      <c r="F980" s="7"/>
      <c r="G980" s="13"/>
    </row>
    <row r="981" ht="14.25" customHeight="1">
      <c r="A981" s="5">
        <v>1109.0</v>
      </c>
      <c r="B981" s="7" t="s">
        <v>1421</v>
      </c>
      <c r="C981" s="7" t="s">
        <v>1418</v>
      </c>
      <c r="D981" s="11" t="s">
        <v>82</v>
      </c>
      <c r="E981" s="7" t="s">
        <v>19</v>
      </c>
      <c r="F981" s="12"/>
      <c r="G981" s="13"/>
    </row>
    <row r="982" ht="14.25" customHeight="1">
      <c r="A982" s="5">
        <v>315.0</v>
      </c>
      <c r="B982" s="7" t="s">
        <v>1422</v>
      </c>
      <c r="C982" s="7" t="s">
        <v>1418</v>
      </c>
      <c r="D982" s="11" t="s">
        <v>129</v>
      </c>
      <c r="E982" s="14" t="s">
        <v>19</v>
      </c>
      <c r="F982" s="7"/>
      <c r="G982" s="13"/>
    </row>
    <row r="983" ht="14.25" customHeight="1">
      <c r="A983" s="5">
        <v>698.0</v>
      </c>
      <c r="B983" s="7" t="s">
        <v>1423</v>
      </c>
      <c r="C983" s="7" t="s">
        <v>1424</v>
      </c>
      <c r="D983" s="11" t="s">
        <v>99</v>
      </c>
      <c r="E983" s="7" t="s">
        <v>19</v>
      </c>
      <c r="F983" s="12"/>
      <c r="G983" s="13"/>
    </row>
    <row r="984" ht="14.25" customHeight="1">
      <c r="A984" s="5">
        <v>407.0</v>
      </c>
      <c r="B984" s="7" t="s">
        <v>1425</v>
      </c>
      <c r="C984" s="7" t="s">
        <v>1426</v>
      </c>
      <c r="D984" s="15" t="s">
        <v>142</v>
      </c>
      <c r="E984" s="14" t="s">
        <v>19</v>
      </c>
      <c r="F984" s="7"/>
      <c r="G984" s="13"/>
    </row>
    <row r="985" ht="14.25" customHeight="1">
      <c r="A985" s="5">
        <v>436.0</v>
      </c>
      <c r="B985" s="7" t="s">
        <v>1427</v>
      </c>
      <c r="C985" s="7" t="s">
        <v>1426</v>
      </c>
      <c r="D985" s="11" t="s">
        <v>111</v>
      </c>
      <c r="E985" s="14" t="s">
        <v>19</v>
      </c>
      <c r="F985" s="7"/>
      <c r="G985" s="13"/>
    </row>
    <row r="986" ht="14.25" customHeight="1">
      <c r="A986" s="5">
        <v>237.0</v>
      </c>
      <c r="B986" s="7" t="s">
        <v>1428</v>
      </c>
      <c r="C986" s="7" t="s">
        <v>1429</v>
      </c>
      <c r="D986" s="15" t="s">
        <v>74</v>
      </c>
      <c r="E986" s="14" t="s">
        <v>19</v>
      </c>
      <c r="F986" s="7"/>
      <c r="G986" s="13"/>
    </row>
    <row r="987" ht="14.25" customHeight="1">
      <c r="A987" s="5">
        <v>1300.0</v>
      </c>
      <c r="B987" s="7" t="s">
        <v>1430</v>
      </c>
      <c r="C987" s="7" t="s">
        <v>1431</v>
      </c>
      <c r="D987" s="11" t="s">
        <v>33</v>
      </c>
      <c r="E987" s="7" t="s">
        <v>19</v>
      </c>
      <c r="F987" s="12"/>
      <c r="G987" s="13"/>
    </row>
    <row r="988" ht="14.25" customHeight="1">
      <c r="A988" s="5">
        <v>129.0</v>
      </c>
      <c r="B988" s="7" t="s">
        <v>1432</v>
      </c>
      <c r="C988" s="7" t="s">
        <v>1433</v>
      </c>
      <c r="D988" s="11" t="s">
        <v>119</v>
      </c>
      <c r="E988" s="14" t="s">
        <v>19</v>
      </c>
      <c r="F988" s="7" t="s">
        <v>1434</v>
      </c>
      <c r="G988" s="13"/>
    </row>
    <row r="989" ht="14.25" customHeight="1">
      <c r="A989" s="5">
        <v>320.0</v>
      </c>
      <c r="B989" s="7" t="s">
        <v>1435</v>
      </c>
      <c r="C989" s="7" t="s">
        <v>1433</v>
      </c>
      <c r="D989" s="15" t="s">
        <v>30</v>
      </c>
      <c r="E989" s="14" t="s">
        <v>19</v>
      </c>
      <c r="F989" s="7" t="s">
        <v>1434</v>
      </c>
      <c r="G989" s="13"/>
    </row>
    <row r="990" ht="14.25" customHeight="1">
      <c r="A990" s="5">
        <v>229.0</v>
      </c>
      <c r="B990" s="7" t="s">
        <v>1436</v>
      </c>
      <c r="C990" s="7" t="s">
        <v>1433</v>
      </c>
      <c r="D990" s="11" t="s">
        <v>24</v>
      </c>
      <c r="E990" s="14" t="s">
        <v>19</v>
      </c>
      <c r="F990" s="7" t="s">
        <v>1434</v>
      </c>
      <c r="G990" s="13"/>
    </row>
    <row r="991" ht="14.25" customHeight="1">
      <c r="A991" s="5">
        <v>329.0</v>
      </c>
      <c r="B991" s="7" t="s">
        <v>1437</v>
      </c>
      <c r="C991" s="7" t="s">
        <v>1433</v>
      </c>
      <c r="D991" s="20" t="s">
        <v>189</v>
      </c>
      <c r="E991" s="14" t="s">
        <v>19</v>
      </c>
      <c r="F991" s="7" t="s">
        <v>1434</v>
      </c>
      <c r="G991" s="13"/>
    </row>
    <row r="992" ht="14.25" customHeight="1">
      <c r="A992" s="5">
        <v>1364.0</v>
      </c>
      <c r="B992" s="7" t="s">
        <v>1438</v>
      </c>
      <c r="C992" s="7" t="s">
        <v>1433</v>
      </c>
      <c r="D992" s="11" t="s">
        <v>203</v>
      </c>
      <c r="E992" s="7" t="s">
        <v>19</v>
      </c>
      <c r="F992" s="12" t="s">
        <v>1439</v>
      </c>
      <c r="G992" s="13"/>
    </row>
    <row r="993" ht="14.25" customHeight="1">
      <c r="A993" s="5">
        <v>646.0</v>
      </c>
      <c r="B993" s="7" t="s">
        <v>1440</v>
      </c>
      <c r="C993" s="7" t="s">
        <v>1433</v>
      </c>
      <c r="D993" s="15" t="s">
        <v>315</v>
      </c>
      <c r="E993" s="14" t="s">
        <v>19</v>
      </c>
      <c r="F993" s="12"/>
      <c r="G993" s="13"/>
    </row>
    <row r="994" ht="14.25" customHeight="1">
      <c r="A994" s="5">
        <v>1432.0</v>
      </c>
      <c r="B994" s="7" t="s">
        <v>1441</v>
      </c>
      <c r="C994" s="7" t="s">
        <v>1433</v>
      </c>
      <c r="D994" s="11" t="s">
        <v>113</v>
      </c>
      <c r="E994" s="7" t="s">
        <v>19</v>
      </c>
      <c r="F994" s="12"/>
      <c r="G994" s="13"/>
    </row>
    <row r="995" ht="14.25" customHeight="1">
      <c r="A995" s="5">
        <v>1359.0</v>
      </c>
      <c r="B995" s="7" t="s">
        <v>1439</v>
      </c>
      <c r="C995" s="7" t="s">
        <v>1433</v>
      </c>
      <c r="D995" s="11" t="s">
        <v>63</v>
      </c>
      <c r="E995" s="7" t="s">
        <v>19</v>
      </c>
      <c r="F995" s="12" t="s">
        <v>1439</v>
      </c>
      <c r="G995" s="13"/>
    </row>
    <row r="996" ht="14.25" customHeight="1">
      <c r="A996" s="5">
        <v>469.0</v>
      </c>
      <c r="B996" s="7" t="s">
        <v>1442</v>
      </c>
      <c r="C996" s="7" t="s">
        <v>1433</v>
      </c>
      <c r="D996" s="11" t="s">
        <v>111</v>
      </c>
      <c r="E996" s="14" t="s">
        <v>19</v>
      </c>
      <c r="F996" s="7"/>
      <c r="G996" s="13"/>
    </row>
    <row r="997" ht="14.25" customHeight="1">
      <c r="A997" s="5">
        <v>856.0</v>
      </c>
      <c r="B997" s="7" t="s">
        <v>1443</v>
      </c>
      <c r="C997" s="7" t="s">
        <v>1444</v>
      </c>
      <c r="D997" s="15" t="s">
        <v>26</v>
      </c>
      <c r="E997" s="7" t="s">
        <v>19</v>
      </c>
      <c r="F997" s="12"/>
      <c r="G997" s="13"/>
    </row>
    <row r="998" ht="14.25" customHeight="1">
      <c r="A998" s="5">
        <v>249.0</v>
      </c>
      <c r="B998" s="7" t="s">
        <v>1445</v>
      </c>
      <c r="C998" s="7" t="s">
        <v>1444</v>
      </c>
      <c r="D998" s="11" t="s">
        <v>74</v>
      </c>
      <c r="E998" s="14" t="s">
        <v>19</v>
      </c>
      <c r="F998" s="7"/>
      <c r="G998" s="13"/>
    </row>
    <row r="999" ht="14.25" customHeight="1">
      <c r="A999" s="5">
        <v>554.0</v>
      </c>
      <c r="B999" s="7" t="s">
        <v>1446</v>
      </c>
      <c r="C999" s="7" t="s">
        <v>1444</v>
      </c>
      <c r="D999" s="15" t="s">
        <v>279</v>
      </c>
      <c r="E999" s="14" t="s">
        <v>19</v>
      </c>
      <c r="F999" s="7"/>
      <c r="G999" s="13"/>
    </row>
    <row r="1000" ht="14.25" customHeight="1">
      <c r="A1000" s="5">
        <v>445.0</v>
      </c>
      <c r="B1000" s="7" t="s">
        <v>1447</v>
      </c>
      <c r="C1000" s="7" t="s">
        <v>1444</v>
      </c>
      <c r="D1000" s="11" t="s">
        <v>111</v>
      </c>
      <c r="E1000" s="14" t="s">
        <v>19</v>
      </c>
      <c r="F1000" s="7"/>
      <c r="G1000" s="13"/>
    </row>
    <row r="1001" ht="14.25" customHeight="1">
      <c r="A1001" s="5">
        <v>1105.0</v>
      </c>
      <c r="B1001" s="7" t="s">
        <v>1448</v>
      </c>
      <c r="C1001" s="7" t="s">
        <v>1449</v>
      </c>
      <c r="D1001" s="11" t="s">
        <v>82</v>
      </c>
      <c r="E1001" s="7" t="s">
        <v>19</v>
      </c>
      <c r="F1001" s="12"/>
      <c r="G1001" s="13"/>
    </row>
    <row r="1002" ht="14.25" customHeight="1">
      <c r="A1002" s="5">
        <v>1068.0</v>
      </c>
      <c r="B1002" s="7" t="s">
        <v>1450</v>
      </c>
      <c r="C1002" s="7" t="s">
        <v>1451</v>
      </c>
      <c r="D1002" s="11" t="s">
        <v>147</v>
      </c>
      <c r="E1002" s="7" t="s">
        <v>19</v>
      </c>
      <c r="F1002" s="12"/>
      <c r="G1002" s="13"/>
    </row>
    <row r="1003" ht="14.25" customHeight="1">
      <c r="A1003" s="5">
        <v>688.0</v>
      </c>
      <c r="B1003" s="7" t="s">
        <v>1452</v>
      </c>
      <c r="C1003" s="7" t="s">
        <v>1451</v>
      </c>
      <c r="D1003" s="15" t="s">
        <v>400</v>
      </c>
      <c r="E1003" s="7" t="s">
        <v>19</v>
      </c>
      <c r="F1003" s="12"/>
      <c r="G1003" s="13"/>
    </row>
    <row r="1004" ht="14.25" customHeight="1">
      <c r="A1004" s="5">
        <v>916.0</v>
      </c>
      <c r="B1004" s="7" t="s">
        <v>1453</v>
      </c>
      <c r="C1004" s="7" t="s">
        <v>1451</v>
      </c>
      <c r="D1004" s="15" t="s">
        <v>153</v>
      </c>
      <c r="E1004" s="7" t="s">
        <v>19</v>
      </c>
      <c r="F1004" s="12"/>
      <c r="G1004" s="13"/>
    </row>
    <row r="1005" ht="14.25" customHeight="1">
      <c r="A1005" s="5">
        <v>1317.0</v>
      </c>
      <c r="B1005" s="7" t="s">
        <v>1454</v>
      </c>
      <c r="C1005" s="7" t="s">
        <v>1455</v>
      </c>
      <c r="D1005" s="11" t="s">
        <v>39</v>
      </c>
      <c r="E1005" s="7" t="s">
        <v>19</v>
      </c>
      <c r="F1005" s="12"/>
      <c r="G1005" s="13"/>
    </row>
    <row r="1006" ht="14.25" customHeight="1">
      <c r="A1006" s="5">
        <v>1024.0</v>
      </c>
      <c r="B1006" s="7" t="s">
        <v>1456</v>
      </c>
      <c r="C1006" s="7" t="s">
        <v>1455</v>
      </c>
      <c r="D1006" s="11" t="s">
        <v>342</v>
      </c>
      <c r="E1006" s="7" t="s">
        <v>19</v>
      </c>
      <c r="F1006" s="12"/>
      <c r="G1006" s="13"/>
    </row>
    <row r="1007" ht="14.25" customHeight="1">
      <c r="A1007" s="5">
        <v>780.0</v>
      </c>
      <c r="B1007" s="7" t="s">
        <v>1457</v>
      </c>
      <c r="C1007" s="7" t="s">
        <v>1455</v>
      </c>
      <c r="D1007" s="11" t="s">
        <v>346</v>
      </c>
      <c r="E1007" s="7" t="s">
        <v>19</v>
      </c>
      <c r="F1007" s="12"/>
      <c r="G1007" s="13"/>
    </row>
    <row r="1008" ht="14.25" customHeight="1">
      <c r="A1008" s="5">
        <v>649.0</v>
      </c>
      <c r="B1008" s="7" t="s">
        <v>1458</v>
      </c>
      <c r="C1008" s="7" t="s">
        <v>1455</v>
      </c>
      <c r="D1008" s="15" t="s">
        <v>151</v>
      </c>
      <c r="E1008" s="14" t="s">
        <v>19</v>
      </c>
      <c r="F1008" s="12"/>
      <c r="G1008" s="13"/>
    </row>
    <row r="1009" ht="14.25" customHeight="1">
      <c r="A1009" s="5">
        <v>790.0</v>
      </c>
      <c r="B1009" s="7" t="s">
        <v>1459</v>
      </c>
      <c r="C1009" s="7" t="s">
        <v>1460</v>
      </c>
      <c r="D1009" s="15" t="s">
        <v>346</v>
      </c>
      <c r="E1009" s="7" t="s">
        <v>19</v>
      </c>
      <c r="F1009" s="12"/>
      <c r="G1009" s="13"/>
    </row>
    <row r="1010" ht="14.25" customHeight="1">
      <c r="A1010" s="5">
        <v>1425.0</v>
      </c>
      <c r="B1010" s="7" t="s">
        <v>1461</v>
      </c>
      <c r="C1010" s="7" t="s">
        <v>1460</v>
      </c>
      <c r="D1010" s="11" t="s">
        <v>145</v>
      </c>
      <c r="E1010" s="7" t="s">
        <v>19</v>
      </c>
      <c r="F1010" s="12"/>
      <c r="G1010" s="13"/>
    </row>
    <row r="1011" ht="14.25" customHeight="1">
      <c r="A1011" s="5">
        <v>459.0</v>
      </c>
      <c r="B1011" s="7" t="s">
        <v>1462</v>
      </c>
      <c r="C1011" s="7" t="s">
        <v>1460</v>
      </c>
      <c r="D1011" s="11" t="s">
        <v>149</v>
      </c>
      <c r="E1011" s="14" t="s">
        <v>19</v>
      </c>
      <c r="F1011" s="7"/>
      <c r="G1011" s="13"/>
    </row>
    <row r="1012" ht="14.25" customHeight="1">
      <c r="A1012" s="5">
        <v>1067.0</v>
      </c>
      <c r="B1012" s="7" t="s">
        <v>1463</v>
      </c>
      <c r="C1012" s="7" t="s">
        <v>1460</v>
      </c>
      <c r="D1012" s="11" t="s">
        <v>147</v>
      </c>
      <c r="E1012" s="7" t="s">
        <v>19</v>
      </c>
      <c r="F1012" s="12"/>
      <c r="G1012" s="13"/>
    </row>
    <row r="1013" ht="14.25" customHeight="1">
      <c r="A1013" s="5">
        <v>912.0</v>
      </c>
      <c r="B1013" s="7" t="s">
        <v>1464</v>
      </c>
      <c r="C1013" s="7" t="s">
        <v>1460</v>
      </c>
      <c r="D1013" s="15" t="s">
        <v>153</v>
      </c>
      <c r="E1013" s="7" t="s">
        <v>19</v>
      </c>
      <c r="F1013" s="12"/>
      <c r="G1013" s="13"/>
    </row>
    <row r="1014" ht="14.25" customHeight="1">
      <c r="A1014" s="5">
        <v>617.0</v>
      </c>
      <c r="B1014" s="7" t="s">
        <v>1465</v>
      </c>
      <c r="C1014" s="7" t="s">
        <v>1460</v>
      </c>
      <c r="D1014" s="11" t="s">
        <v>151</v>
      </c>
      <c r="E1014" s="14" t="s">
        <v>19</v>
      </c>
      <c r="F1014" s="20"/>
      <c r="G1014" s="13"/>
    </row>
    <row r="1015" ht="14.25" customHeight="1">
      <c r="A1015" s="5">
        <v>233.0</v>
      </c>
      <c r="B1015" s="7" t="s">
        <v>1466</v>
      </c>
      <c r="C1015" s="7" t="s">
        <v>1467</v>
      </c>
      <c r="D1015" s="11" t="s">
        <v>195</v>
      </c>
      <c r="E1015" s="14" t="s">
        <v>19</v>
      </c>
      <c r="F1015" s="7"/>
      <c r="G1015" s="13"/>
    </row>
    <row r="1016" ht="14.25" customHeight="1">
      <c r="A1016" s="5">
        <v>1186.0</v>
      </c>
      <c r="B1016" s="7" t="s">
        <v>1468</v>
      </c>
      <c r="C1016" s="7" t="s">
        <v>1467</v>
      </c>
      <c r="D1016" s="11" t="s">
        <v>82</v>
      </c>
      <c r="E1016" s="7" t="s">
        <v>19</v>
      </c>
      <c r="F1016" s="12"/>
      <c r="G1016" s="13"/>
    </row>
    <row r="1017" ht="14.25" customHeight="1">
      <c r="A1017" s="5">
        <v>362.0</v>
      </c>
      <c r="B1017" s="7" t="s">
        <v>1469</v>
      </c>
      <c r="C1017" s="7" t="s">
        <v>1467</v>
      </c>
      <c r="D1017" s="11" t="s">
        <v>125</v>
      </c>
      <c r="E1017" s="14" t="s">
        <v>19</v>
      </c>
      <c r="F1017" s="7"/>
      <c r="G1017" s="13"/>
    </row>
    <row r="1018" ht="14.25" customHeight="1">
      <c r="A1018" s="5">
        <v>867.0</v>
      </c>
      <c r="B1018" s="7" t="s">
        <v>1470</v>
      </c>
      <c r="C1018" s="7" t="s">
        <v>1471</v>
      </c>
      <c r="D1018" s="15" t="s">
        <v>79</v>
      </c>
      <c r="E1018" s="7" t="s">
        <v>19</v>
      </c>
      <c r="F1018" s="12"/>
      <c r="G1018" s="13"/>
    </row>
    <row r="1019" ht="14.25" customHeight="1">
      <c r="A1019" s="5">
        <v>1093.0</v>
      </c>
      <c r="B1019" s="7" t="s">
        <v>1472</v>
      </c>
      <c r="C1019" s="7" t="s">
        <v>1471</v>
      </c>
      <c r="D1019" s="11" t="s">
        <v>60</v>
      </c>
      <c r="E1019" s="7" t="s">
        <v>19</v>
      </c>
      <c r="F1019" s="12"/>
      <c r="G1019" s="13"/>
    </row>
    <row r="1020" ht="14.25" customHeight="1">
      <c r="A1020" s="5">
        <v>325.0</v>
      </c>
      <c r="B1020" s="7" t="s">
        <v>1473</v>
      </c>
      <c r="C1020" s="7" t="s">
        <v>1471</v>
      </c>
      <c r="D1020" s="15" t="s">
        <v>129</v>
      </c>
      <c r="E1020" s="14" t="s">
        <v>19</v>
      </c>
      <c r="F1020" s="7"/>
      <c r="G1020" s="13"/>
    </row>
    <row r="1021" ht="14.25" customHeight="1">
      <c r="A1021" s="5">
        <v>1338.0</v>
      </c>
      <c r="B1021" s="7" t="s">
        <v>1474</v>
      </c>
      <c r="C1021" s="7" t="s">
        <v>1471</v>
      </c>
      <c r="D1021" s="11" t="s">
        <v>85</v>
      </c>
      <c r="E1021" s="7" t="s">
        <v>19</v>
      </c>
      <c r="F1021" s="12"/>
      <c r="G1021" s="13"/>
    </row>
    <row r="1022" ht="14.25" customHeight="1">
      <c r="A1022" s="5">
        <v>596.0</v>
      </c>
      <c r="B1022" s="7" t="s">
        <v>1475</v>
      </c>
      <c r="C1022" s="7" t="s">
        <v>1471</v>
      </c>
      <c r="D1022" s="11" t="s">
        <v>97</v>
      </c>
      <c r="E1022" s="14" t="s">
        <v>19</v>
      </c>
      <c r="F1022" s="7"/>
      <c r="G1022" s="13"/>
    </row>
    <row r="1023" ht="14.25" customHeight="1">
      <c r="A1023" s="5">
        <v>381.0</v>
      </c>
      <c r="B1023" s="7" t="s">
        <v>1476</v>
      </c>
      <c r="C1023" s="7" t="s">
        <v>1471</v>
      </c>
      <c r="D1023" s="15" t="s">
        <v>50</v>
      </c>
      <c r="E1023" s="14" t="s">
        <v>19</v>
      </c>
      <c r="F1023" s="7"/>
      <c r="G1023" s="13"/>
    </row>
    <row r="1024" ht="14.25" customHeight="1">
      <c r="A1024" s="5">
        <v>1351.0</v>
      </c>
      <c r="B1024" s="7" t="s">
        <v>1477</v>
      </c>
      <c r="C1024" s="7" t="s">
        <v>1478</v>
      </c>
      <c r="D1024" s="11" t="s">
        <v>203</v>
      </c>
      <c r="E1024" s="7" t="s">
        <v>19</v>
      </c>
      <c r="F1024" s="12"/>
      <c r="G1024" s="13"/>
    </row>
    <row r="1025" ht="14.25" customHeight="1">
      <c r="A1025" s="5">
        <v>870.0</v>
      </c>
      <c r="B1025" s="7" t="s">
        <v>1479</v>
      </c>
      <c r="C1025" s="7" t="s">
        <v>1478</v>
      </c>
      <c r="D1025" s="15" t="s">
        <v>26</v>
      </c>
      <c r="E1025" s="7" t="s">
        <v>19</v>
      </c>
      <c r="F1025" s="12"/>
      <c r="G1025" s="13"/>
    </row>
    <row r="1026" ht="14.25" customHeight="1">
      <c r="A1026" s="5">
        <v>1208.0</v>
      </c>
      <c r="B1026" s="7" t="s">
        <v>1480</v>
      </c>
      <c r="C1026" s="7" t="s">
        <v>1478</v>
      </c>
      <c r="D1026" s="11" t="s">
        <v>76</v>
      </c>
      <c r="E1026" s="7" t="s">
        <v>19</v>
      </c>
      <c r="F1026" s="12"/>
      <c r="G1026" s="13"/>
    </row>
    <row r="1027" ht="14.25" customHeight="1">
      <c r="A1027" s="5">
        <v>1027.0</v>
      </c>
      <c r="B1027" s="7" t="s">
        <v>1481</v>
      </c>
      <c r="C1027" s="7" t="s">
        <v>1478</v>
      </c>
      <c r="D1027" s="11" t="s">
        <v>238</v>
      </c>
      <c r="E1027" s="7" t="s">
        <v>19</v>
      </c>
      <c r="F1027" s="12"/>
      <c r="G1027" s="13"/>
    </row>
    <row r="1028" ht="14.25" customHeight="1">
      <c r="A1028" s="5">
        <v>1427.0</v>
      </c>
      <c r="B1028" s="7" t="s">
        <v>1482</v>
      </c>
      <c r="C1028" s="7" t="s">
        <v>1478</v>
      </c>
      <c r="D1028" s="11" t="s">
        <v>351</v>
      </c>
      <c r="E1028" s="7" t="s">
        <v>19</v>
      </c>
      <c r="F1028" s="12"/>
      <c r="G1028" s="13"/>
    </row>
    <row r="1029" ht="14.25" customHeight="1">
      <c r="A1029" s="5">
        <v>616.0</v>
      </c>
      <c r="B1029" s="7" t="s">
        <v>1483</v>
      </c>
      <c r="C1029" s="7" t="s">
        <v>1478</v>
      </c>
      <c r="D1029" s="15" t="s">
        <v>279</v>
      </c>
      <c r="E1029" s="14" t="s">
        <v>19</v>
      </c>
      <c r="F1029" s="20"/>
      <c r="G1029" s="13"/>
    </row>
    <row r="1030" ht="14.25" customHeight="1">
      <c r="A1030" s="5">
        <v>13.0</v>
      </c>
      <c r="B1030" s="7" t="s">
        <v>1484</v>
      </c>
      <c r="C1030" s="14" t="s">
        <v>1485</v>
      </c>
      <c r="D1030" s="11" t="s">
        <v>195</v>
      </c>
      <c r="E1030" s="14" t="s">
        <v>19</v>
      </c>
      <c r="F1030" s="7" t="s">
        <v>1486</v>
      </c>
      <c r="G1030" s="13"/>
    </row>
    <row r="1031" ht="14.25" customHeight="1">
      <c r="A1031" s="5">
        <v>1401.0</v>
      </c>
      <c r="B1031" s="7" t="s">
        <v>1487</v>
      </c>
      <c r="C1031" s="7" t="s">
        <v>1488</v>
      </c>
      <c r="D1031" s="11" t="s">
        <v>69</v>
      </c>
      <c r="E1031" s="7" t="s">
        <v>19</v>
      </c>
      <c r="F1031" s="12"/>
      <c r="G1031" s="13"/>
    </row>
    <row r="1032" ht="14.25" customHeight="1">
      <c r="A1032" s="5">
        <v>721.0</v>
      </c>
      <c r="B1032" s="7" t="s">
        <v>1489</v>
      </c>
      <c r="C1032" s="7" t="s">
        <v>1490</v>
      </c>
      <c r="D1032" s="15" t="s">
        <v>99</v>
      </c>
      <c r="E1032" s="7" t="s">
        <v>19</v>
      </c>
      <c r="F1032" s="12"/>
      <c r="G1032" s="13"/>
    </row>
    <row r="1033" ht="14.25" customHeight="1">
      <c r="A1033" s="5">
        <v>533.0</v>
      </c>
      <c r="B1033" s="7" t="s">
        <v>1491</v>
      </c>
      <c r="C1033" s="7" t="s">
        <v>1490</v>
      </c>
      <c r="D1033" s="11" t="s">
        <v>108</v>
      </c>
      <c r="E1033" s="14" t="s">
        <v>19</v>
      </c>
      <c r="F1033" s="7"/>
      <c r="G1033" s="13"/>
    </row>
    <row r="1034" ht="14.25" customHeight="1">
      <c r="A1034" s="5">
        <v>1053.0</v>
      </c>
      <c r="B1034" s="7" t="s">
        <v>1492</v>
      </c>
      <c r="C1034" s="7" t="s">
        <v>1493</v>
      </c>
      <c r="D1034" s="11" t="s">
        <v>147</v>
      </c>
      <c r="E1034" s="7" t="s">
        <v>19</v>
      </c>
      <c r="F1034" s="12"/>
      <c r="G1034" s="13"/>
    </row>
    <row r="1035" ht="14.25" customHeight="1">
      <c r="A1035" s="5">
        <v>742.0</v>
      </c>
      <c r="B1035" s="7" t="s">
        <v>1494</v>
      </c>
      <c r="C1035" s="7" t="s">
        <v>1493</v>
      </c>
      <c r="D1035" s="11" t="s">
        <v>346</v>
      </c>
      <c r="E1035" s="7" t="s">
        <v>19</v>
      </c>
      <c r="F1035" s="12"/>
      <c r="G1035" s="13"/>
    </row>
    <row r="1036" ht="14.25" customHeight="1">
      <c r="A1036" s="5">
        <v>483.0</v>
      </c>
      <c r="B1036" s="7" t="s">
        <v>1495</v>
      </c>
      <c r="C1036" s="7" t="s">
        <v>1493</v>
      </c>
      <c r="D1036" s="11" t="s">
        <v>149</v>
      </c>
      <c r="E1036" s="14" t="s">
        <v>19</v>
      </c>
      <c r="F1036" s="7"/>
      <c r="G1036" s="13"/>
    </row>
    <row r="1037" ht="14.25" customHeight="1">
      <c r="A1037" s="5">
        <v>1385.0</v>
      </c>
      <c r="B1037" s="7" t="s">
        <v>1496</v>
      </c>
      <c r="C1037" s="7" t="s">
        <v>1497</v>
      </c>
      <c r="D1037" s="11" t="s">
        <v>145</v>
      </c>
      <c r="E1037" s="7" t="s">
        <v>19</v>
      </c>
      <c r="F1037" s="12"/>
      <c r="G1037" s="13"/>
    </row>
    <row r="1038" ht="14.25" customHeight="1">
      <c r="A1038" s="5">
        <v>545.0</v>
      </c>
      <c r="B1038" s="7" t="s">
        <v>1498</v>
      </c>
      <c r="C1038" s="7" t="s">
        <v>1497</v>
      </c>
      <c r="D1038" s="11" t="s">
        <v>42</v>
      </c>
      <c r="E1038" s="14" t="s">
        <v>19</v>
      </c>
      <c r="F1038" s="7"/>
      <c r="G1038" s="13"/>
    </row>
    <row r="1039" ht="14.25" customHeight="1">
      <c r="A1039" s="5">
        <v>724.0</v>
      </c>
      <c r="B1039" s="7" t="s">
        <v>1499</v>
      </c>
      <c r="C1039" s="7" t="s">
        <v>1500</v>
      </c>
      <c r="D1039" s="11" t="s">
        <v>346</v>
      </c>
      <c r="E1039" s="7" t="s">
        <v>19</v>
      </c>
      <c r="F1039" s="12"/>
      <c r="G1039" s="13"/>
    </row>
    <row r="1040" ht="14.25" customHeight="1">
      <c r="A1040" s="5">
        <v>622.0</v>
      </c>
      <c r="B1040" s="7" t="s">
        <v>1501</v>
      </c>
      <c r="C1040" s="7" t="s">
        <v>1502</v>
      </c>
      <c r="D1040" s="15" t="s">
        <v>151</v>
      </c>
      <c r="E1040" s="14" t="s">
        <v>19</v>
      </c>
      <c r="F1040" s="20"/>
      <c r="G1040" s="13"/>
    </row>
    <row r="1041" ht="14.25" customHeight="1">
      <c r="A1041" s="5">
        <v>731.0</v>
      </c>
      <c r="B1041" s="7" t="s">
        <v>1503</v>
      </c>
      <c r="C1041" s="7" t="s">
        <v>1502</v>
      </c>
      <c r="D1041" s="15" t="s">
        <v>346</v>
      </c>
      <c r="E1041" s="7" t="s">
        <v>19</v>
      </c>
      <c r="F1041" s="12"/>
      <c r="G1041" s="13"/>
    </row>
    <row r="1042" ht="14.25" customHeight="1">
      <c r="A1042" s="5">
        <v>903.0</v>
      </c>
      <c r="B1042" s="7" t="s">
        <v>1504</v>
      </c>
      <c r="C1042" s="7" t="s">
        <v>1502</v>
      </c>
      <c r="D1042" s="11" t="s">
        <v>153</v>
      </c>
      <c r="E1042" s="7" t="s">
        <v>19</v>
      </c>
      <c r="F1042" s="12"/>
      <c r="G1042" s="13"/>
    </row>
    <row r="1043" ht="14.25" customHeight="1">
      <c r="A1043" s="5">
        <v>1163.0</v>
      </c>
      <c r="B1043" s="7" t="s">
        <v>1505</v>
      </c>
      <c r="C1043" s="7" t="s">
        <v>1502</v>
      </c>
      <c r="D1043" s="11" t="s">
        <v>165</v>
      </c>
      <c r="E1043" s="7" t="s">
        <v>19</v>
      </c>
      <c r="F1043" s="12"/>
      <c r="G1043" s="13"/>
    </row>
    <row r="1044" ht="14.25" customHeight="1">
      <c r="A1044" s="5">
        <v>1358.0</v>
      </c>
      <c r="B1044" s="7" t="s">
        <v>1506</v>
      </c>
      <c r="C1044" s="7" t="s">
        <v>1507</v>
      </c>
      <c r="D1044" s="11" t="s">
        <v>69</v>
      </c>
      <c r="E1044" s="7" t="s">
        <v>19</v>
      </c>
      <c r="F1044" s="12"/>
      <c r="G1044" s="13"/>
    </row>
    <row r="1045" ht="14.25" customHeight="1">
      <c r="A1045" s="5">
        <v>76.0</v>
      </c>
      <c r="B1045" s="7" t="s">
        <v>1508</v>
      </c>
      <c r="C1045" s="14" t="s">
        <v>1509</v>
      </c>
      <c r="D1045" s="15" t="s">
        <v>50</v>
      </c>
      <c r="E1045" s="14" t="s">
        <v>19</v>
      </c>
      <c r="F1045" s="7"/>
      <c r="G1045" s="13"/>
    </row>
    <row r="1046" ht="14.25" customHeight="1">
      <c r="A1046" s="5">
        <v>182.0</v>
      </c>
      <c r="B1046" s="7" t="s">
        <v>1510</v>
      </c>
      <c r="C1046" s="7" t="s">
        <v>1509</v>
      </c>
      <c r="D1046" s="11" t="s">
        <v>291</v>
      </c>
      <c r="E1046" s="14" t="s">
        <v>19</v>
      </c>
      <c r="F1046" s="7"/>
      <c r="G1046" s="13"/>
    </row>
    <row r="1047" ht="14.25" customHeight="1">
      <c r="A1047" s="5">
        <v>1378.0</v>
      </c>
      <c r="B1047" s="7" t="s">
        <v>1511</v>
      </c>
      <c r="C1047" s="7" t="s">
        <v>1509</v>
      </c>
      <c r="D1047" s="11" t="s">
        <v>89</v>
      </c>
      <c r="E1047" s="7" t="s">
        <v>19</v>
      </c>
      <c r="F1047" s="12"/>
      <c r="G1047" s="13"/>
    </row>
    <row r="1048" ht="14.25" customHeight="1">
      <c r="A1048" s="5">
        <v>677.0</v>
      </c>
      <c r="B1048" s="7" t="s">
        <v>1512</v>
      </c>
      <c r="C1048" s="7" t="s">
        <v>1513</v>
      </c>
      <c r="D1048" s="11" t="s">
        <v>151</v>
      </c>
      <c r="E1048" s="14" t="s">
        <v>19</v>
      </c>
      <c r="F1048" s="12"/>
      <c r="G1048" s="13"/>
    </row>
    <row r="1049" ht="14.25" customHeight="1">
      <c r="A1049" s="5">
        <v>614.0</v>
      </c>
      <c r="B1049" s="7" t="s">
        <v>1514</v>
      </c>
      <c r="C1049" s="7" t="s">
        <v>1515</v>
      </c>
      <c r="D1049" s="11" t="s">
        <v>151</v>
      </c>
      <c r="E1049" s="14" t="s">
        <v>19</v>
      </c>
      <c r="F1049" s="20"/>
      <c r="G1049" s="13"/>
    </row>
    <row r="1050" ht="14.25" customHeight="1">
      <c r="A1050" s="5">
        <v>835.0</v>
      </c>
      <c r="B1050" s="7" t="s">
        <v>1516</v>
      </c>
      <c r="C1050" s="7" t="s">
        <v>1515</v>
      </c>
      <c r="D1050" s="15" t="s">
        <v>249</v>
      </c>
      <c r="E1050" s="7" t="s">
        <v>19</v>
      </c>
      <c r="F1050" s="12"/>
      <c r="G1050" s="13"/>
    </row>
    <row r="1051" ht="14.25" customHeight="1">
      <c r="A1051" s="5">
        <v>728.0</v>
      </c>
      <c r="B1051" s="7" t="s">
        <v>1517</v>
      </c>
      <c r="C1051" s="7" t="s">
        <v>1518</v>
      </c>
      <c r="D1051" s="11" t="s">
        <v>400</v>
      </c>
      <c r="E1051" s="7" t="s">
        <v>19</v>
      </c>
      <c r="F1051" s="12"/>
      <c r="G1051" s="13"/>
    </row>
    <row r="1052" ht="14.25" customHeight="1">
      <c r="A1052" s="5">
        <v>1282.0</v>
      </c>
      <c r="B1052" s="7" t="s">
        <v>1519</v>
      </c>
      <c r="C1052" s="7" t="s">
        <v>1518</v>
      </c>
      <c r="D1052" s="11" t="s">
        <v>39</v>
      </c>
      <c r="E1052" s="7" t="s">
        <v>19</v>
      </c>
      <c r="F1052" s="12"/>
      <c r="G1052" s="13"/>
    </row>
    <row r="1053" ht="14.25" customHeight="1">
      <c r="A1053" s="5">
        <v>913.0</v>
      </c>
      <c r="B1053" s="7" t="s">
        <v>1520</v>
      </c>
      <c r="C1053" s="7" t="s">
        <v>1521</v>
      </c>
      <c r="D1053" s="15" t="s">
        <v>89</v>
      </c>
      <c r="E1053" s="7" t="s">
        <v>19</v>
      </c>
      <c r="F1053" s="12"/>
      <c r="G1053" s="13"/>
    </row>
    <row r="1054" ht="14.25" customHeight="1">
      <c r="A1054" s="5">
        <v>1350.0</v>
      </c>
      <c r="B1054" s="7" t="s">
        <v>1522</v>
      </c>
      <c r="C1054" s="7" t="s">
        <v>1523</v>
      </c>
      <c r="D1054" s="11" t="s">
        <v>69</v>
      </c>
      <c r="E1054" s="7" t="s">
        <v>19</v>
      </c>
      <c r="F1054" s="12"/>
      <c r="G1054" s="13"/>
    </row>
    <row r="1055" ht="14.25" customHeight="1">
      <c r="A1055" s="5">
        <v>1144.0</v>
      </c>
      <c r="B1055" s="7" t="s">
        <v>1524</v>
      </c>
      <c r="C1055" s="7" t="s">
        <v>1523</v>
      </c>
      <c r="D1055" s="11" t="s">
        <v>36</v>
      </c>
      <c r="E1055" s="7" t="s">
        <v>19</v>
      </c>
      <c r="F1055" s="12"/>
      <c r="G1055" s="13"/>
    </row>
    <row r="1056" ht="14.25" customHeight="1">
      <c r="A1056" s="5">
        <v>949.0</v>
      </c>
      <c r="B1056" s="7" t="s">
        <v>1525</v>
      </c>
      <c r="C1056" s="7" t="s">
        <v>1526</v>
      </c>
      <c r="D1056" s="15" t="s">
        <v>342</v>
      </c>
      <c r="E1056" s="7" t="s">
        <v>19</v>
      </c>
      <c r="F1056" s="12"/>
      <c r="G1056" s="13"/>
    </row>
    <row r="1057" ht="14.25" customHeight="1">
      <c r="A1057" s="5">
        <v>1322.0</v>
      </c>
      <c r="B1057" s="7" t="s">
        <v>1527</v>
      </c>
      <c r="C1057" s="7" t="s">
        <v>1526</v>
      </c>
      <c r="D1057" s="11" t="s">
        <v>39</v>
      </c>
      <c r="E1057" s="7" t="s">
        <v>19</v>
      </c>
      <c r="F1057" s="12"/>
      <c r="G1057" s="13"/>
    </row>
    <row r="1058" ht="14.25" customHeight="1">
      <c r="A1058" s="5">
        <v>1311.0</v>
      </c>
      <c r="B1058" s="7" t="s">
        <v>1528</v>
      </c>
      <c r="C1058" s="7" t="s">
        <v>1529</v>
      </c>
      <c r="D1058" s="11" t="s">
        <v>69</v>
      </c>
      <c r="E1058" s="7" t="s">
        <v>19</v>
      </c>
      <c r="F1058" s="12"/>
      <c r="G1058" s="13"/>
    </row>
    <row r="1059" ht="14.25" customHeight="1">
      <c r="A1059" s="5">
        <v>1156.0</v>
      </c>
      <c r="B1059" s="7" t="s">
        <v>1530</v>
      </c>
      <c r="C1059" s="7" t="s">
        <v>1529</v>
      </c>
      <c r="D1059" s="11" t="s">
        <v>36</v>
      </c>
      <c r="E1059" s="7" t="s">
        <v>19</v>
      </c>
      <c r="F1059" s="12"/>
      <c r="G1059" s="13"/>
    </row>
    <row r="1060" ht="14.25" customHeight="1">
      <c r="A1060" s="5">
        <v>511.0</v>
      </c>
      <c r="B1060" s="7" t="s">
        <v>1531</v>
      </c>
      <c r="C1060" s="7" t="s">
        <v>1532</v>
      </c>
      <c r="D1060" s="11" t="s">
        <v>108</v>
      </c>
      <c r="E1060" s="14" t="s">
        <v>19</v>
      </c>
      <c r="F1060" s="12" t="s">
        <v>1533</v>
      </c>
      <c r="G1060" s="13"/>
    </row>
    <row r="1061" ht="14.25" customHeight="1">
      <c r="A1061" s="5">
        <v>736.0</v>
      </c>
      <c r="B1061" s="7" t="s">
        <v>1534</v>
      </c>
      <c r="C1061" s="7" t="s">
        <v>1532</v>
      </c>
      <c r="D1061" s="11" t="s">
        <v>99</v>
      </c>
      <c r="E1061" s="7" t="s">
        <v>19</v>
      </c>
      <c r="F1061" s="12" t="s">
        <v>1533</v>
      </c>
      <c r="G1061" s="13"/>
    </row>
    <row r="1062" ht="14.25" customHeight="1">
      <c r="A1062" s="5">
        <v>152.0</v>
      </c>
      <c r="B1062" s="7" t="s">
        <v>1535</v>
      </c>
      <c r="C1062" s="7" t="s">
        <v>1532</v>
      </c>
      <c r="D1062" s="11" t="s">
        <v>87</v>
      </c>
      <c r="E1062" s="14" t="s">
        <v>19</v>
      </c>
      <c r="F1062" s="7"/>
      <c r="G1062" s="13"/>
    </row>
    <row r="1063" ht="14.25" customHeight="1">
      <c r="A1063" s="5">
        <v>202.0</v>
      </c>
      <c r="B1063" s="7" t="s">
        <v>1536</v>
      </c>
      <c r="C1063" s="7" t="s">
        <v>1532</v>
      </c>
      <c r="D1063" s="11" t="s">
        <v>291</v>
      </c>
      <c r="E1063" s="14" t="s">
        <v>19</v>
      </c>
      <c r="F1063" s="7"/>
      <c r="G1063" s="13"/>
    </row>
    <row r="1064" ht="14.25" customHeight="1">
      <c r="A1064" s="5">
        <v>239.0</v>
      </c>
      <c r="B1064" s="7" t="s">
        <v>1537</v>
      </c>
      <c r="C1064" s="7" t="s">
        <v>1532</v>
      </c>
      <c r="D1064" s="11" t="s">
        <v>189</v>
      </c>
      <c r="E1064" s="14" t="s">
        <v>19</v>
      </c>
      <c r="F1064" s="7"/>
      <c r="G1064" s="13"/>
    </row>
    <row r="1065" ht="14.25" customHeight="1">
      <c r="A1065" s="5">
        <v>22.0</v>
      </c>
      <c r="B1065" s="7" t="s">
        <v>1539</v>
      </c>
      <c r="C1065" s="14" t="s">
        <v>1532</v>
      </c>
      <c r="D1065" s="15" t="s">
        <v>195</v>
      </c>
      <c r="E1065" s="14" t="s">
        <v>19</v>
      </c>
      <c r="F1065" s="7"/>
      <c r="G1065" s="13"/>
    </row>
    <row r="1066" ht="14.25" customHeight="1">
      <c r="A1066" s="5">
        <v>1047.0</v>
      </c>
      <c r="B1066" s="7" t="s">
        <v>1540</v>
      </c>
      <c r="C1066" s="7" t="s">
        <v>1541</v>
      </c>
      <c r="D1066" s="11" t="s">
        <v>66</v>
      </c>
      <c r="E1066" s="7" t="s">
        <v>19</v>
      </c>
      <c r="F1066" s="12"/>
      <c r="G1066" s="13"/>
    </row>
    <row r="1067" ht="14.25" customHeight="1">
      <c r="A1067" s="5">
        <v>1232.0</v>
      </c>
      <c r="B1067" s="7" t="s">
        <v>1542</v>
      </c>
      <c r="C1067" s="7" t="s">
        <v>1541</v>
      </c>
      <c r="D1067" s="11" t="s">
        <v>21</v>
      </c>
      <c r="E1067" s="7" t="s">
        <v>19</v>
      </c>
      <c r="F1067" s="12"/>
      <c r="G1067" s="13"/>
    </row>
    <row r="1068" ht="14.25" customHeight="1">
      <c r="A1068" s="5">
        <v>1367.0</v>
      </c>
      <c r="B1068" s="7" t="s">
        <v>1543</v>
      </c>
      <c r="C1068" s="7" t="s">
        <v>1541</v>
      </c>
      <c r="D1068" s="11" t="s">
        <v>69</v>
      </c>
      <c r="E1068" s="7" t="s">
        <v>19</v>
      </c>
      <c r="F1068" s="12"/>
      <c r="G1068" s="13"/>
    </row>
    <row r="1069" ht="14.25" customHeight="1">
      <c r="A1069" s="5">
        <v>465.0</v>
      </c>
      <c r="B1069" s="7" t="s">
        <v>1544</v>
      </c>
      <c r="C1069" s="7" t="s">
        <v>1545</v>
      </c>
      <c r="D1069" s="15" t="s">
        <v>50</v>
      </c>
      <c r="E1069" s="14" t="s">
        <v>19</v>
      </c>
      <c r="F1069" s="7"/>
      <c r="G1069" s="13"/>
    </row>
    <row r="1070" ht="14.25" customHeight="1">
      <c r="A1070" s="5">
        <v>1424.0</v>
      </c>
      <c r="B1070" s="7" t="s">
        <v>1457</v>
      </c>
      <c r="C1070" s="7" t="s">
        <v>1546</v>
      </c>
      <c r="D1070" s="11" t="s">
        <v>69</v>
      </c>
      <c r="E1070" s="7" t="s">
        <v>19</v>
      </c>
      <c r="F1070" s="12"/>
      <c r="G1070" s="13"/>
    </row>
    <row r="1071" ht="14.25" customHeight="1">
      <c r="A1071" s="5">
        <v>1037.0</v>
      </c>
      <c r="B1071" s="7" t="s">
        <v>1547</v>
      </c>
      <c r="C1071" s="7" t="s">
        <v>1546</v>
      </c>
      <c r="D1071" s="11" t="s">
        <v>66</v>
      </c>
      <c r="E1071" s="7" t="s">
        <v>19</v>
      </c>
      <c r="F1071" s="12"/>
      <c r="G1071" s="13"/>
    </row>
    <row r="1072" ht="14.25" customHeight="1">
      <c r="A1072" s="5">
        <v>1216.0</v>
      </c>
      <c r="B1072" s="7" t="s">
        <v>1548</v>
      </c>
      <c r="C1072" s="7" t="s">
        <v>1549</v>
      </c>
      <c r="D1072" s="11" t="s">
        <v>33</v>
      </c>
      <c r="E1072" s="7" t="s">
        <v>19</v>
      </c>
      <c r="F1072" s="12"/>
      <c r="G1072" s="13"/>
    </row>
    <row r="1073" ht="14.25" customHeight="1">
      <c r="A1073" s="5">
        <v>1394.0</v>
      </c>
      <c r="B1073" s="7" t="s">
        <v>1550</v>
      </c>
      <c r="C1073" s="7" t="s">
        <v>1551</v>
      </c>
      <c r="D1073" s="11" t="s">
        <v>69</v>
      </c>
      <c r="E1073" s="7" t="s">
        <v>19</v>
      </c>
      <c r="F1073" s="12"/>
      <c r="G1073" s="13"/>
    </row>
    <row r="1074" ht="14.25" customHeight="1">
      <c r="A1074" s="5">
        <v>1046.0</v>
      </c>
      <c r="B1074" s="7" t="s">
        <v>1552</v>
      </c>
      <c r="C1074" s="7" t="s">
        <v>1551</v>
      </c>
      <c r="D1074" s="11" t="s">
        <v>66</v>
      </c>
      <c r="E1074" s="7" t="s">
        <v>19</v>
      </c>
      <c r="F1074" s="12"/>
      <c r="G1074" s="13"/>
    </row>
    <row r="1075" ht="14.25" customHeight="1">
      <c r="A1075" s="5">
        <v>667.0</v>
      </c>
      <c r="B1075" s="7" t="s">
        <v>1553</v>
      </c>
      <c r="C1075" s="7" t="s">
        <v>1554</v>
      </c>
      <c r="D1075" s="15" t="s">
        <v>315</v>
      </c>
      <c r="E1075" s="14" t="s">
        <v>19</v>
      </c>
      <c r="F1075" s="12"/>
      <c r="G1075" s="13"/>
    </row>
    <row r="1076" ht="14.25" customHeight="1">
      <c r="A1076" s="5">
        <v>673.0</v>
      </c>
      <c r="B1076" s="7" t="s">
        <v>1555</v>
      </c>
      <c r="C1076" s="7" t="s">
        <v>1556</v>
      </c>
      <c r="D1076" s="15" t="s">
        <v>315</v>
      </c>
      <c r="E1076" s="14" t="s">
        <v>19</v>
      </c>
      <c r="F1076" s="12"/>
      <c r="G1076" s="13"/>
    </row>
    <row r="1077" ht="14.25" customHeight="1">
      <c r="A1077" s="5">
        <v>524.0</v>
      </c>
      <c r="B1077" s="7" t="s">
        <v>1557</v>
      </c>
      <c r="C1077" s="7" t="s">
        <v>1556</v>
      </c>
      <c r="D1077" s="15" t="s">
        <v>28</v>
      </c>
      <c r="E1077" s="14" t="s">
        <v>19</v>
      </c>
      <c r="F1077" s="7"/>
      <c r="G1077" s="13"/>
    </row>
    <row r="1078" ht="14.25" customHeight="1">
      <c r="A1078" s="5">
        <v>750.0</v>
      </c>
      <c r="B1078" s="7" t="s">
        <v>1558</v>
      </c>
      <c r="C1078" s="7" t="s">
        <v>1556</v>
      </c>
      <c r="D1078" s="15" t="s">
        <v>76</v>
      </c>
      <c r="E1078" s="7" t="s">
        <v>19</v>
      </c>
      <c r="F1078" s="12"/>
      <c r="G1078" s="13"/>
    </row>
    <row r="1079" ht="14.25" customHeight="1">
      <c r="A1079" s="5">
        <v>1415.0</v>
      </c>
      <c r="B1079" s="7" t="s">
        <v>1559</v>
      </c>
      <c r="C1079" s="7" t="s">
        <v>1556</v>
      </c>
      <c r="D1079" s="11" t="s">
        <v>351</v>
      </c>
      <c r="E1079" s="7" t="s">
        <v>19</v>
      </c>
      <c r="F1079" s="12"/>
      <c r="G1079" s="13"/>
    </row>
    <row r="1080" ht="14.25" customHeight="1">
      <c r="A1080" s="5">
        <v>1152.0</v>
      </c>
      <c r="B1080" s="7" t="s">
        <v>1560</v>
      </c>
      <c r="C1080" s="7" t="s">
        <v>1556</v>
      </c>
      <c r="D1080" s="11" t="s">
        <v>281</v>
      </c>
      <c r="E1080" s="7" t="s">
        <v>19</v>
      </c>
      <c r="F1080" s="12"/>
      <c r="G1080" s="13"/>
    </row>
    <row r="1081" ht="14.25" customHeight="1">
      <c r="A1081" s="5">
        <v>910.0</v>
      </c>
      <c r="B1081" s="7" t="s">
        <v>1561</v>
      </c>
      <c r="C1081" s="7" t="s">
        <v>1556</v>
      </c>
      <c r="D1081" s="15" t="s">
        <v>26</v>
      </c>
      <c r="E1081" s="7" t="s">
        <v>19</v>
      </c>
      <c r="F1081" s="12"/>
      <c r="G1081" s="13"/>
    </row>
    <row r="1082" ht="14.25" customHeight="1">
      <c r="A1082" s="5">
        <v>1374.0</v>
      </c>
      <c r="B1082" s="7" t="s">
        <v>1562</v>
      </c>
      <c r="C1082" s="7" t="s">
        <v>1563</v>
      </c>
      <c r="D1082" s="11" t="s">
        <v>85</v>
      </c>
      <c r="E1082" s="7" t="s">
        <v>19</v>
      </c>
      <c r="F1082" s="12"/>
      <c r="G1082" s="13"/>
    </row>
    <row r="1083" ht="14.25" customHeight="1">
      <c r="A1083" s="5">
        <v>769.0</v>
      </c>
      <c r="B1083" s="7" t="s">
        <v>1564</v>
      </c>
      <c r="C1083" s="7" t="s">
        <v>1563</v>
      </c>
      <c r="D1083" s="11" t="s">
        <v>54</v>
      </c>
      <c r="E1083" s="7" t="s">
        <v>19</v>
      </c>
      <c r="F1083" s="12"/>
      <c r="G1083" s="13"/>
    </row>
    <row r="1084" ht="14.25" customHeight="1">
      <c r="A1084" s="5">
        <v>448.0</v>
      </c>
      <c r="B1084" s="7" t="s">
        <v>1565</v>
      </c>
      <c r="C1084" s="7" t="s">
        <v>1563</v>
      </c>
      <c r="D1084" s="15" t="s">
        <v>48</v>
      </c>
      <c r="E1084" s="14" t="s">
        <v>19</v>
      </c>
      <c r="F1084" s="7"/>
      <c r="G1084" s="13"/>
    </row>
    <row r="1085" ht="14.25" customHeight="1">
      <c r="A1085" s="5">
        <v>234.0</v>
      </c>
      <c r="B1085" s="7" t="s">
        <v>1566</v>
      </c>
      <c r="C1085" s="7" t="s">
        <v>1567</v>
      </c>
      <c r="D1085" s="11" t="s">
        <v>74</v>
      </c>
      <c r="E1085" s="14" t="s">
        <v>19</v>
      </c>
      <c r="F1085" s="7"/>
      <c r="G1085" s="13"/>
    </row>
    <row r="1086" ht="14.25" customHeight="1">
      <c r="A1086" s="5">
        <v>159.0</v>
      </c>
      <c r="B1086" s="7" t="s">
        <v>1568</v>
      </c>
      <c r="C1086" s="7" t="s">
        <v>1567</v>
      </c>
      <c r="D1086" s="15" t="s">
        <v>24</v>
      </c>
      <c r="E1086" s="14" t="s">
        <v>19</v>
      </c>
      <c r="F1086" s="7"/>
      <c r="G1086" s="13"/>
    </row>
    <row r="1087" ht="14.25" customHeight="1">
      <c r="A1087" s="5">
        <v>582.0</v>
      </c>
      <c r="B1087" s="7" t="s">
        <v>1569</v>
      </c>
      <c r="C1087" s="7" t="s">
        <v>1567</v>
      </c>
      <c r="D1087" s="11" t="s">
        <v>279</v>
      </c>
      <c r="E1087" s="14" t="s">
        <v>19</v>
      </c>
      <c r="F1087" s="7"/>
      <c r="G1087" s="13"/>
    </row>
    <row r="1088" ht="14.25" customHeight="1">
      <c r="A1088" s="5">
        <v>896.0</v>
      </c>
      <c r="B1088" s="7" t="s">
        <v>1570</v>
      </c>
      <c r="C1088" s="7" t="s">
        <v>1567</v>
      </c>
      <c r="D1088" s="11" t="s">
        <v>113</v>
      </c>
      <c r="E1088" s="7" t="s">
        <v>19</v>
      </c>
      <c r="F1088" s="12" t="s">
        <v>1571</v>
      </c>
      <c r="G1088" s="13"/>
    </row>
    <row r="1089" ht="14.25" customHeight="1">
      <c r="A1089" s="5">
        <v>1096.0</v>
      </c>
      <c r="B1089" s="7" t="s">
        <v>1572</v>
      </c>
      <c r="C1089" s="7" t="s">
        <v>1567</v>
      </c>
      <c r="D1089" s="11" t="s">
        <v>63</v>
      </c>
      <c r="E1089" s="7" t="s">
        <v>19</v>
      </c>
      <c r="F1089" s="12"/>
      <c r="G1089" s="13"/>
    </row>
    <row r="1090" ht="14.25" customHeight="1">
      <c r="A1090" s="5">
        <v>39.0</v>
      </c>
      <c r="B1090" s="7" t="s">
        <v>1571</v>
      </c>
      <c r="C1090" s="7" t="s">
        <v>1567</v>
      </c>
      <c r="D1090" s="15" t="s">
        <v>142</v>
      </c>
      <c r="E1090" s="14" t="s">
        <v>19</v>
      </c>
      <c r="F1090" s="12" t="s">
        <v>1571</v>
      </c>
      <c r="G1090" s="13"/>
    </row>
    <row r="1091" ht="14.25" customHeight="1">
      <c r="A1091" s="5">
        <v>349.0</v>
      </c>
      <c r="B1091" s="7" t="s">
        <v>1573</v>
      </c>
      <c r="C1091" s="7" t="s">
        <v>1567</v>
      </c>
      <c r="D1091" s="7" t="s">
        <v>217</v>
      </c>
      <c r="E1091" s="14" t="s">
        <v>19</v>
      </c>
      <c r="F1091" s="7"/>
      <c r="G1091" s="13"/>
    </row>
    <row r="1092" ht="14.25" customHeight="1">
      <c r="A1092" s="5">
        <v>1302.0</v>
      </c>
      <c r="B1092" s="7" t="s">
        <v>1574</v>
      </c>
      <c r="C1092" s="7" t="s">
        <v>1575</v>
      </c>
      <c r="D1092" s="11" t="s">
        <v>39</v>
      </c>
      <c r="E1092" s="7" t="s">
        <v>19</v>
      </c>
      <c r="F1092" s="12"/>
      <c r="G1092" s="13"/>
    </row>
    <row r="1093" ht="14.25" customHeight="1">
      <c r="A1093" s="5">
        <v>224.0</v>
      </c>
      <c r="B1093" s="7" t="s">
        <v>1576</v>
      </c>
      <c r="C1093" s="7" t="s">
        <v>1577</v>
      </c>
      <c r="D1093" s="11" t="s">
        <v>119</v>
      </c>
      <c r="E1093" s="14" t="s">
        <v>19</v>
      </c>
      <c r="F1093" s="7"/>
      <c r="G1093" s="13"/>
    </row>
    <row r="1094" ht="14.25" customHeight="1">
      <c r="A1094" s="5">
        <v>238.0</v>
      </c>
      <c r="B1094" s="7" t="s">
        <v>1578</v>
      </c>
      <c r="C1094" s="7" t="s">
        <v>1577</v>
      </c>
      <c r="D1094" s="15" t="s">
        <v>74</v>
      </c>
      <c r="E1094" s="14" t="s">
        <v>19</v>
      </c>
      <c r="F1094" s="7"/>
      <c r="G1094" s="13"/>
    </row>
    <row r="1095" ht="14.25" customHeight="1">
      <c r="A1095" s="5">
        <v>662.0</v>
      </c>
      <c r="B1095" s="7" t="s">
        <v>1579</v>
      </c>
      <c r="C1095" s="7" t="s">
        <v>1577</v>
      </c>
      <c r="D1095" s="15" t="s">
        <v>315</v>
      </c>
      <c r="E1095" s="14" t="s">
        <v>19</v>
      </c>
      <c r="F1095" s="12"/>
      <c r="G1095" s="13"/>
    </row>
    <row r="1096" ht="14.25" customHeight="1">
      <c r="A1096" s="5">
        <v>1143.0</v>
      </c>
      <c r="B1096" s="7" t="s">
        <v>1580</v>
      </c>
      <c r="C1096" s="7" t="s">
        <v>1577</v>
      </c>
      <c r="D1096" s="11" t="s">
        <v>63</v>
      </c>
      <c r="E1096" s="7" t="s">
        <v>19</v>
      </c>
      <c r="F1096" s="12"/>
      <c r="G1096" s="13"/>
    </row>
    <row r="1097" ht="14.25" customHeight="1">
      <c r="A1097" s="5">
        <v>1212.0</v>
      </c>
      <c r="B1097" s="7" t="s">
        <v>1581</v>
      </c>
      <c r="C1097" s="7" t="s">
        <v>1582</v>
      </c>
      <c r="D1097" s="11" t="s">
        <v>281</v>
      </c>
      <c r="E1097" s="7" t="s">
        <v>19</v>
      </c>
      <c r="F1097" s="12"/>
      <c r="G1097" s="13"/>
    </row>
    <row r="1098" ht="14.25" customHeight="1">
      <c r="A1098" s="5">
        <v>1447.0</v>
      </c>
      <c r="B1098" s="7" t="s">
        <v>1583</v>
      </c>
      <c r="C1098" s="7" t="s">
        <v>1584</v>
      </c>
      <c r="D1098" s="11" t="s">
        <v>351</v>
      </c>
      <c r="E1098" s="7" t="s">
        <v>19</v>
      </c>
      <c r="F1098" s="12"/>
      <c r="G1098" s="13"/>
    </row>
    <row r="1099" ht="14.25" customHeight="1">
      <c r="A1099" s="5">
        <v>822.0</v>
      </c>
      <c r="B1099" s="7" t="s">
        <v>1585</v>
      </c>
      <c r="C1099" s="7" t="s">
        <v>1586</v>
      </c>
      <c r="D1099" s="11" t="s">
        <v>249</v>
      </c>
      <c r="E1099" s="7" t="s">
        <v>19</v>
      </c>
      <c r="F1099" s="12"/>
      <c r="G1099" s="13"/>
    </row>
    <row r="1100" ht="14.25" customHeight="1">
      <c r="A1100" s="5">
        <v>657.0</v>
      </c>
      <c r="B1100" s="7" t="s">
        <v>1587</v>
      </c>
      <c r="C1100" s="7" t="s">
        <v>1586</v>
      </c>
      <c r="D1100" s="11" t="s">
        <v>400</v>
      </c>
      <c r="E1100" s="14" t="s">
        <v>19</v>
      </c>
      <c r="F1100" s="12"/>
      <c r="G1100" s="13"/>
    </row>
    <row r="1101" ht="14.25" customHeight="1">
      <c r="A1101" s="5">
        <v>1199.0</v>
      </c>
      <c r="B1101" s="7" t="s">
        <v>1588</v>
      </c>
      <c r="C1101" s="7" t="s">
        <v>1586</v>
      </c>
      <c r="D1101" s="11" t="s">
        <v>165</v>
      </c>
      <c r="E1101" s="7" t="s">
        <v>19</v>
      </c>
      <c r="F1101" s="12"/>
      <c r="G1101" s="13"/>
    </row>
    <row r="1102" ht="14.25" customHeight="1">
      <c r="A1102" s="5">
        <v>1393.0</v>
      </c>
      <c r="B1102" s="7" t="s">
        <v>1589</v>
      </c>
      <c r="C1102" s="7" t="s">
        <v>1586</v>
      </c>
      <c r="D1102" s="11" t="s">
        <v>145</v>
      </c>
      <c r="E1102" s="7" t="s">
        <v>19</v>
      </c>
      <c r="F1102" s="12"/>
      <c r="G1102" s="13"/>
    </row>
    <row r="1103" ht="14.25" customHeight="1">
      <c r="A1103" s="5">
        <v>548.0</v>
      </c>
      <c r="B1103" s="7" t="s">
        <v>1590</v>
      </c>
      <c r="C1103" s="7" t="s">
        <v>1586</v>
      </c>
      <c r="D1103" s="11" t="s">
        <v>42</v>
      </c>
      <c r="E1103" s="14" t="s">
        <v>19</v>
      </c>
      <c r="F1103" s="7"/>
      <c r="G1103" s="13"/>
    </row>
    <row r="1104" ht="14.25" customHeight="1">
      <c r="A1104" s="5">
        <v>997.0</v>
      </c>
      <c r="B1104" s="7" t="s">
        <v>1591</v>
      </c>
      <c r="C1104" s="7" t="s">
        <v>1586</v>
      </c>
      <c r="D1104" s="15" t="s">
        <v>342</v>
      </c>
      <c r="E1104" s="7" t="s">
        <v>19</v>
      </c>
      <c r="F1104" s="12" t="s">
        <v>1591</v>
      </c>
      <c r="G1104" s="13"/>
    </row>
    <row r="1105" ht="14.25" customHeight="1">
      <c r="A1105" s="5">
        <v>1380.0</v>
      </c>
      <c r="B1105" s="7" t="s">
        <v>1592</v>
      </c>
      <c r="C1105" s="7" t="s">
        <v>1593</v>
      </c>
      <c r="D1105" s="11" t="s">
        <v>69</v>
      </c>
      <c r="E1105" s="7" t="s">
        <v>19</v>
      </c>
      <c r="F1105" s="12"/>
      <c r="G1105" s="13"/>
    </row>
    <row r="1106" ht="14.25" customHeight="1">
      <c r="A1106" s="5">
        <v>1115.0</v>
      </c>
      <c r="B1106" s="7" t="s">
        <v>1594</v>
      </c>
      <c r="C1106" s="7" t="s">
        <v>1593</v>
      </c>
      <c r="D1106" s="11" t="s">
        <v>36</v>
      </c>
      <c r="E1106" s="7" t="s">
        <v>19</v>
      </c>
      <c r="F1106" s="12"/>
      <c r="G1106" s="13"/>
    </row>
    <row r="1107" ht="14.25" customHeight="1">
      <c r="A1107" s="5">
        <v>230.0</v>
      </c>
      <c r="B1107" s="7" t="s">
        <v>1595</v>
      </c>
      <c r="C1107" s="7" t="s">
        <v>1596</v>
      </c>
      <c r="D1107" s="11" t="s">
        <v>291</v>
      </c>
      <c r="E1107" s="14" t="s">
        <v>19</v>
      </c>
      <c r="F1107" s="7"/>
      <c r="G1107" s="13"/>
    </row>
    <row r="1108" ht="14.25" customHeight="1">
      <c r="A1108" s="5">
        <v>595.0</v>
      </c>
      <c r="B1108" s="7" t="s">
        <v>1597</v>
      </c>
      <c r="C1108" s="7" t="s">
        <v>1596</v>
      </c>
      <c r="D1108" s="11" t="s">
        <v>279</v>
      </c>
      <c r="E1108" s="14" t="s">
        <v>19</v>
      </c>
      <c r="F1108" s="7"/>
      <c r="G1108" s="13"/>
    </row>
    <row r="1109" ht="14.25" customHeight="1">
      <c r="A1109" s="5">
        <v>120.0</v>
      </c>
      <c r="B1109" s="7" t="s">
        <v>1598</v>
      </c>
      <c r="C1109" s="7" t="s">
        <v>1599</v>
      </c>
      <c r="D1109" s="11" t="s">
        <v>56</v>
      </c>
      <c r="E1109" s="14" t="s">
        <v>19</v>
      </c>
      <c r="F1109" s="7"/>
      <c r="G1109" s="13"/>
    </row>
    <row r="1110" ht="14.25" customHeight="1">
      <c r="A1110" s="5">
        <v>444.0</v>
      </c>
      <c r="B1110" s="7" t="s">
        <v>1600</v>
      </c>
      <c r="C1110" s="7" t="s">
        <v>1599</v>
      </c>
      <c r="D1110" s="11" t="s">
        <v>50</v>
      </c>
      <c r="E1110" s="14" t="s">
        <v>19</v>
      </c>
      <c r="F1110" s="7"/>
      <c r="G1110" s="13"/>
    </row>
    <row r="1111" ht="14.25" customHeight="1">
      <c r="A1111" s="5">
        <v>893.0</v>
      </c>
      <c r="B1111" s="7" t="s">
        <v>1601</v>
      </c>
      <c r="C1111" s="7" t="s">
        <v>1599</v>
      </c>
      <c r="D1111" s="11" t="s">
        <v>89</v>
      </c>
      <c r="E1111" s="7" t="s">
        <v>19</v>
      </c>
      <c r="F1111" s="12"/>
      <c r="G1111" s="13"/>
    </row>
    <row r="1112" ht="14.25" customHeight="1">
      <c r="A1112" s="5">
        <v>575.0</v>
      </c>
      <c r="B1112" s="7" t="s">
        <v>1602</v>
      </c>
      <c r="C1112" s="7" t="s">
        <v>1599</v>
      </c>
      <c r="D1112" s="11" t="s">
        <v>97</v>
      </c>
      <c r="E1112" s="14" t="s">
        <v>19</v>
      </c>
      <c r="F1112" s="7"/>
      <c r="G1112" s="13"/>
    </row>
    <row r="1113" ht="14.25" customHeight="1">
      <c r="A1113" s="5">
        <v>565.0</v>
      </c>
      <c r="B1113" s="7" t="s">
        <v>1603</v>
      </c>
      <c r="C1113" s="7" t="s">
        <v>1604</v>
      </c>
      <c r="D1113" s="11" t="s">
        <v>279</v>
      </c>
      <c r="E1113" s="14" t="s">
        <v>19</v>
      </c>
      <c r="F1113" s="7"/>
      <c r="G1113" s="13"/>
    </row>
    <row r="1114" ht="14.25" customHeight="1">
      <c r="A1114" s="5">
        <v>353.0</v>
      </c>
      <c r="B1114" s="7" t="s">
        <v>1605</v>
      </c>
      <c r="C1114" s="7" t="s">
        <v>1604</v>
      </c>
      <c r="D1114" s="11" t="s">
        <v>217</v>
      </c>
      <c r="E1114" s="14" t="s">
        <v>19</v>
      </c>
      <c r="F1114" s="7"/>
      <c r="G1114" s="13"/>
    </row>
    <row r="1115" ht="14.25" customHeight="1">
      <c r="A1115" s="5">
        <v>293.0</v>
      </c>
      <c r="B1115" s="7" t="s">
        <v>1606</v>
      </c>
      <c r="C1115" s="7" t="s">
        <v>1604</v>
      </c>
      <c r="D1115" s="15" t="s">
        <v>74</v>
      </c>
      <c r="E1115" s="14" t="s">
        <v>19</v>
      </c>
      <c r="F1115" s="7"/>
      <c r="G1115" s="13"/>
    </row>
    <row r="1116" ht="14.25" customHeight="1">
      <c r="A1116" s="5">
        <v>1131.0</v>
      </c>
      <c r="B1116" s="7" t="s">
        <v>1607</v>
      </c>
      <c r="C1116" s="7" t="s">
        <v>1604</v>
      </c>
      <c r="D1116" s="11" t="s">
        <v>113</v>
      </c>
      <c r="E1116" s="7" t="s">
        <v>19</v>
      </c>
      <c r="F1116" s="12"/>
      <c r="G1116" s="13"/>
    </row>
    <row r="1117" ht="14.25" customHeight="1">
      <c r="A1117" s="5">
        <v>1400.0</v>
      </c>
      <c r="B1117" s="7" t="s">
        <v>1608</v>
      </c>
      <c r="C1117" s="7" t="s">
        <v>1604</v>
      </c>
      <c r="D1117" s="11" t="s">
        <v>351</v>
      </c>
      <c r="E1117" s="7" t="s">
        <v>19</v>
      </c>
      <c r="F1117" s="12"/>
      <c r="G1117" s="13"/>
    </row>
    <row r="1118" ht="14.25" customHeight="1">
      <c r="A1118" s="5">
        <v>658.0</v>
      </c>
      <c r="B1118" s="7" t="s">
        <v>1609</v>
      </c>
      <c r="C1118" s="7" t="s">
        <v>1604</v>
      </c>
      <c r="D1118" s="11" t="s">
        <v>315</v>
      </c>
      <c r="E1118" s="14" t="s">
        <v>19</v>
      </c>
      <c r="F1118" s="12"/>
      <c r="G1118" s="13"/>
    </row>
    <row r="1119" ht="14.25" customHeight="1">
      <c r="A1119" s="5">
        <v>285.0</v>
      </c>
      <c r="B1119" s="7" t="s">
        <v>1610</v>
      </c>
      <c r="C1119" s="7" t="s">
        <v>1604</v>
      </c>
      <c r="D1119" s="15" t="s">
        <v>30</v>
      </c>
      <c r="E1119" s="14" t="s">
        <v>19</v>
      </c>
      <c r="F1119" s="7"/>
      <c r="G1119" s="13"/>
    </row>
    <row r="1120" ht="14.25" customHeight="1">
      <c r="A1120" s="5">
        <v>1061.0</v>
      </c>
      <c r="B1120" s="7" t="s">
        <v>1611</v>
      </c>
      <c r="C1120" s="7" t="s">
        <v>1604</v>
      </c>
      <c r="D1120" s="11" t="s">
        <v>63</v>
      </c>
      <c r="E1120" s="7" t="s">
        <v>19</v>
      </c>
      <c r="F1120" s="12"/>
      <c r="G1120" s="13"/>
    </row>
    <row r="1121" ht="14.25" customHeight="1">
      <c r="A1121" s="5">
        <v>144.0</v>
      </c>
      <c r="B1121" s="7" t="s">
        <v>1612</v>
      </c>
      <c r="C1121" s="7" t="s">
        <v>1604</v>
      </c>
      <c r="D1121" s="15" t="s">
        <v>122</v>
      </c>
      <c r="E1121" s="14" t="s">
        <v>19</v>
      </c>
      <c r="F1121" s="7"/>
      <c r="G1121" s="13"/>
    </row>
    <row r="1122" ht="14.25" customHeight="1">
      <c r="A1122" s="5">
        <v>762.0</v>
      </c>
      <c r="B1122" s="7" t="s">
        <v>1613</v>
      </c>
      <c r="C1122" s="7" t="s">
        <v>1604</v>
      </c>
      <c r="D1122" s="11" t="s">
        <v>76</v>
      </c>
      <c r="E1122" s="7" t="s">
        <v>19</v>
      </c>
      <c r="F1122" s="12"/>
      <c r="G1122" s="13"/>
    </row>
    <row r="1123" ht="14.25" customHeight="1">
      <c r="A1123" s="5">
        <v>456.0</v>
      </c>
      <c r="B1123" s="7" t="s">
        <v>1614</v>
      </c>
      <c r="C1123" s="7" t="s">
        <v>1604</v>
      </c>
      <c r="D1123" s="15" t="s">
        <v>111</v>
      </c>
      <c r="E1123" s="14" t="s">
        <v>19</v>
      </c>
      <c r="F1123" s="7"/>
      <c r="G1123" s="13"/>
    </row>
    <row r="1124" ht="14.25" customHeight="1">
      <c r="A1124" s="5">
        <v>1188.0</v>
      </c>
      <c r="B1124" s="7" t="s">
        <v>1615</v>
      </c>
      <c r="C1124" s="7" t="s">
        <v>1604</v>
      </c>
      <c r="D1124" s="11" t="s">
        <v>39</v>
      </c>
      <c r="E1124" s="7" t="s">
        <v>19</v>
      </c>
      <c r="F1124" s="12"/>
      <c r="G1124" s="13"/>
    </row>
    <row r="1125" ht="14.25" customHeight="1">
      <c r="A1125" s="5">
        <v>1070.0</v>
      </c>
      <c r="B1125" s="7" t="s">
        <v>1616</v>
      </c>
      <c r="C1125" s="7" t="s">
        <v>1617</v>
      </c>
      <c r="D1125" s="11" t="s">
        <v>82</v>
      </c>
      <c r="E1125" s="7" t="s">
        <v>19</v>
      </c>
      <c r="F1125" s="12"/>
      <c r="G1125" s="13"/>
    </row>
    <row r="1126" ht="14.25" customHeight="1">
      <c r="A1126" s="5">
        <v>203.0</v>
      </c>
      <c r="B1126" s="7" t="s">
        <v>1618</v>
      </c>
      <c r="C1126" s="7" t="s">
        <v>1619</v>
      </c>
      <c r="D1126" s="15" t="s">
        <v>87</v>
      </c>
      <c r="E1126" s="14" t="s">
        <v>19</v>
      </c>
      <c r="F1126" s="7" t="s">
        <v>1618</v>
      </c>
      <c r="G1126" s="13"/>
    </row>
    <row r="1127" ht="14.25" customHeight="1">
      <c r="A1127" s="5">
        <v>428.0</v>
      </c>
      <c r="B1127" s="7" t="s">
        <v>1620</v>
      </c>
      <c r="C1127" s="7" t="s">
        <v>1619</v>
      </c>
      <c r="D1127" s="15" t="s">
        <v>48</v>
      </c>
      <c r="E1127" s="14" t="s">
        <v>19</v>
      </c>
      <c r="F1127" s="7" t="s">
        <v>1618</v>
      </c>
      <c r="G1127" s="13"/>
    </row>
    <row r="1128" ht="14.25" customHeight="1">
      <c r="A1128" s="5">
        <v>201.0</v>
      </c>
      <c r="B1128" s="7" t="s">
        <v>1621</v>
      </c>
      <c r="C1128" s="7" t="s">
        <v>1619</v>
      </c>
      <c r="D1128" s="11" t="s">
        <v>291</v>
      </c>
      <c r="E1128" s="14" t="s">
        <v>19</v>
      </c>
      <c r="F1128" s="7" t="s">
        <v>1618</v>
      </c>
      <c r="G1128" s="13"/>
    </row>
    <row r="1129" ht="14.25" customHeight="1">
      <c r="A1129" s="5">
        <v>231.0</v>
      </c>
      <c r="B1129" s="7" t="s">
        <v>1622</v>
      </c>
      <c r="C1129" s="7" t="s">
        <v>1619</v>
      </c>
      <c r="D1129" s="11" t="s">
        <v>50</v>
      </c>
      <c r="E1129" s="14" t="s">
        <v>19</v>
      </c>
      <c r="F1129" s="7" t="s">
        <v>1618</v>
      </c>
      <c r="G1129" s="13"/>
    </row>
    <row r="1130" ht="14.25" customHeight="1">
      <c r="A1130" s="5">
        <v>889.0</v>
      </c>
      <c r="B1130" s="7" t="s">
        <v>1623</v>
      </c>
      <c r="C1130" s="7" t="s">
        <v>1624</v>
      </c>
      <c r="D1130" s="15" t="s">
        <v>58</v>
      </c>
      <c r="E1130" s="7" t="s">
        <v>19</v>
      </c>
      <c r="F1130" s="12"/>
      <c r="G1130" s="13"/>
    </row>
    <row r="1131" ht="14.25" customHeight="1">
      <c r="A1131" s="5">
        <v>510.0</v>
      </c>
      <c r="B1131" s="7" t="s">
        <v>1625</v>
      </c>
      <c r="C1131" s="7" t="s">
        <v>1624</v>
      </c>
      <c r="D1131" s="11" t="s">
        <v>195</v>
      </c>
      <c r="E1131" s="14" t="s">
        <v>19</v>
      </c>
      <c r="F1131" s="7"/>
      <c r="G1131" s="13"/>
    </row>
    <row r="1132" ht="14.25" customHeight="1">
      <c r="A1132" s="5">
        <v>1269.0</v>
      </c>
      <c r="B1132" s="7" t="s">
        <v>1626</v>
      </c>
      <c r="C1132" s="7" t="s">
        <v>1627</v>
      </c>
      <c r="D1132" s="11" t="s">
        <v>33</v>
      </c>
      <c r="E1132" s="7" t="s">
        <v>19</v>
      </c>
      <c r="F1132" s="12"/>
      <c r="G1132" s="13"/>
    </row>
    <row r="1133" ht="14.25" customHeight="1">
      <c r="A1133" s="5">
        <v>414.0</v>
      </c>
      <c r="B1133" s="7" t="s">
        <v>1628</v>
      </c>
      <c r="C1133" s="7" t="s">
        <v>1629</v>
      </c>
      <c r="D1133" s="11" t="s">
        <v>48</v>
      </c>
      <c r="E1133" s="14" t="s">
        <v>19</v>
      </c>
      <c r="F1133" s="7"/>
      <c r="G1133" s="13"/>
    </row>
    <row r="1134" ht="14.25" customHeight="1">
      <c r="A1134" s="5">
        <v>1183.0</v>
      </c>
      <c r="B1134" s="7" t="s">
        <v>1630</v>
      </c>
      <c r="C1134" s="7" t="s">
        <v>1629</v>
      </c>
      <c r="D1134" s="11" t="s">
        <v>82</v>
      </c>
      <c r="E1134" s="7" t="s">
        <v>19</v>
      </c>
      <c r="F1134" s="12"/>
      <c r="G1134" s="13"/>
    </row>
    <row r="1135" ht="14.25" customHeight="1">
      <c r="A1135" s="5">
        <v>755.0</v>
      </c>
      <c r="B1135" s="7" t="s">
        <v>1631</v>
      </c>
      <c r="C1135" s="7" t="s">
        <v>1629</v>
      </c>
      <c r="D1135" s="7" t="s">
        <v>91</v>
      </c>
      <c r="E1135" s="7" t="s">
        <v>19</v>
      </c>
      <c r="F1135" s="12"/>
      <c r="G1135" s="13"/>
    </row>
    <row r="1136" ht="14.25" customHeight="1">
      <c r="A1136" s="5">
        <v>116.0</v>
      </c>
      <c r="B1136" s="7" t="s">
        <v>1632</v>
      </c>
      <c r="C1136" s="14" t="s">
        <v>1633</v>
      </c>
      <c r="D1136" s="15" t="s">
        <v>189</v>
      </c>
      <c r="E1136" s="14" t="s">
        <v>19</v>
      </c>
      <c r="F1136" s="7"/>
      <c r="G1136" s="13"/>
    </row>
    <row r="1137" ht="14.25" customHeight="1">
      <c r="A1137" s="5">
        <v>284.0</v>
      </c>
      <c r="B1137" s="7" t="s">
        <v>1634</v>
      </c>
      <c r="C1137" s="7" t="s">
        <v>1633</v>
      </c>
      <c r="D1137" s="11" t="s">
        <v>191</v>
      </c>
      <c r="E1137" s="14" t="s">
        <v>19</v>
      </c>
      <c r="F1137" s="7"/>
      <c r="G1137" s="13"/>
    </row>
    <row r="1138" ht="14.25" customHeight="1">
      <c r="A1138" s="5">
        <v>1315.0</v>
      </c>
      <c r="B1138" s="7" t="s">
        <v>1635</v>
      </c>
      <c r="C1138" s="7" t="s">
        <v>1636</v>
      </c>
      <c r="D1138" s="11" t="s">
        <v>175</v>
      </c>
      <c r="E1138" s="7" t="s">
        <v>19</v>
      </c>
      <c r="F1138" s="12"/>
      <c r="G1138" s="13"/>
    </row>
    <row r="1139" ht="14.25" customHeight="1">
      <c r="A1139" s="5">
        <v>1413.0</v>
      </c>
      <c r="B1139" s="7" t="s">
        <v>1637</v>
      </c>
      <c r="C1139" s="7" t="s">
        <v>1636</v>
      </c>
      <c r="D1139" s="11" t="s">
        <v>85</v>
      </c>
      <c r="E1139" s="7" t="s">
        <v>19</v>
      </c>
      <c r="F1139" s="12" t="s">
        <v>1638</v>
      </c>
      <c r="G1139" s="13"/>
    </row>
    <row r="1140" ht="14.25" customHeight="1">
      <c r="A1140" s="5">
        <v>879.0</v>
      </c>
      <c r="B1140" s="7" t="s">
        <v>1639</v>
      </c>
      <c r="C1140" s="7" t="s">
        <v>1640</v>
      </c>
      <c r="D1140" s="15" t="s">
        <v>26</v>
      </c>
      <c r="E1140" s="7" t="s">
        <v>19</v>
      </c>
      <c r="F1140" s="12"/>
      <c r="G1140" s="13"/>
    </row>
    <row r="1141" ht="14.25" customHeight="1">
      <c r="A1141" s="5">
        <v>365.0</v>
      </c>
      <c r="B1141" s="7" t="s">
        <v>1641</v>
      </c>
      <c r="C1141" s="7" t="s">
        <v>1640</v>
      </c>
      <c r="D1141" s="15" t="s">
        <v>217</v>
      </c>
      <c r="E1141" s="14" t="s">
        <v>19</v>
      </c>
      <c r="F1141" s="7"/>
      <c r="G1141" s="13"/>
    </row>
    <row r="1142" ht="14.25" customHeight="1">
      <c r="A1142" s="5">
        <v>143.0</v>
      </c>
      <c r="B1142" s="7" t="s">
        <v>1642</v>
      </c>
      <c r="C1142" s="7" t="s">
        <v>1640</v>
      </c>
      <c r="D1142" s="15" t="s">
        <v>122</v>
      </c>
      <c r="E1142" s="14" t="s">
        <v>19</v>
      </c>
      <c r="F1142" s="7"/>
      <c r="G1142" s="13"/>
    </row>
    <row r="1143" ht="14.25" customHeight="1">
      <c r="A1143" s="5">
        <v>1316.0</v>
      </c>
      <c r="B1143" s="7" t="s">
        <v>1643</v>
      </c>
      <c r="C1143" s="7" t="s">
        <v>1640</v>
      </c>
      <c r="D1143" s="11" t="s">
        <v>39</v>
      </c>
      <c r="E1143" s="7" t="s">
        <v>19</v>
      </c>
      <c r="F1143" s="12"/>
      <c r="G1143" s="13"/>
    </row>
    <row r="1144" ht="14.25" customHeight="1">
      <c r="A1144" s="5">
        <v>552.0</v>
      </c>
      <c r="B1144" s="7" t="s">
        <v>1644</v>
      </c>
      <c r="C1144" s="7" t="s">
        <v>1640</v>
      </c>
      <c r="D1144" s="15" t="s">
        <v>279</v>
      </c>
      <c r="E1144" s="14" t="s">
        <v>19</v>
      </c>
      <c r="F1144" s="7"/>
      <c r="G1144" s="13"/>
    </row>
    <row r="1145" ht="14.25" customHeight="1">
      <c r="A1145" s="5">
        <v>628.0</v>
      </c>
      <c r="B1145" s="7" t="s">
        <v>1645</v>
      </c>
      <c r="C1145" s="7" t="s">
        <v>1640</v>
      </c>
      <c r="D1145" s="15" t="s">
        <v>30</v>
      </c>
      <c r="E1145" s="14" t="s">
        <v>19</v>
      </c>
      <c r="F1145" s="20"/>
      <c r="G1145" s="13"/>
    </row>
    <row r="1146" ht="14.25" customHeight="1">
      <c r="A1146" s="5">
        <v>450.0</v>
      </c>
      <c r="B1146" s="7" t="s">
        <v>1646</v>
      </c>
      <c r="C1146" s="7" t="s">
        <v>1647</v>
      </c>
      <c r="D1146" s="11" t="s">
        <v>149</v>
      </c>
      <c r="E1146" s="14" t="s">
        <v>19</v>
      </c>
      <c r="F1146" s="7"/>
      <c r="G1146" s="13"/>
    </row>
    <row r="1147" ht="14.25" customHeight="1">
      <c r="A1147" s="5">
        <v>981.0</v>
      </c>
      <c r="B1147" s="7" t="s">
        <v>1648</v>
      </c>
      <c r="C1147" s="7" t="s">
        <v>1647</v>
      </c>
      <c r="D1147" s="15" t="s">
        <v>342</v>
      </c>
      <c r="E1147" s="7" t="s">
        <v>19</v>
      </c>
      <c r="F1147" s="12"/>
      <c r="G1147" s="13"/>
    </row>
    <row r="1148" ht="14.25" customHeight="1">
      <c r="A1148" s="5">
        <v>837.0</v>
      </c>
      <c r="B1148" s="7" t="s">
        <v>1649</v>
      </c>
      <c r="C1148" s="7" t="s">
        <v>1647</v>
      </c>
      <c r="D1148" s="11" t="s">
        <v>249</v>
      </c>
      <c r="E1148" s="7" t="s">
        <v>19</v>
      </c>
      <c r="F1148" s="12"/>
      <c r="G1148" s="13"/>
    </row>
    <row r="1149" ht="14.25" customHeight="1">
      <c r="A1149" s="5">
        <v>727.0</v>
      </c>
      <c r="B1149" s="7" t="s">
        <v>1650</v>
      </c>
      <c r="C1149" s="7" t="s">
        <v>1647</v>
      </c>
      <c r="D1149" s="11" t="s">
        <v>400</v>
      </c>
      <c r="E1149" s="7" t="s">
        <v>19</v>
      </c>
      <c r="F1149" s="12"/>
      <c r="G1149" s="13"/>
    </row>
    <row r="1150" ht="14.25" customHeight="1">
      <c r="A1150" s="5">
        <v>1426.0</v>
      </c>
      <c r="B1150" s="7" t="s">
        <v>1651</v>
      </c>
      <c r="C1150" s="7" t="s">
        <v>1647</v>
      </c>
      <c r="D1150" s="11" t="s">
        <v>145</v>
      </c>
      <c r="E1150" s="7" t="s">
        <v>19</v>
      </c>
      <c r="F1150" s="12"/>
      <c r="G1150" s="13"/>
    </row>
    <row r="1151" ht="14.25" customHeight="1">
      <c r="A1151" s="5">
        <v>289.0</v>
      </c>
      <c r="B1151" s="7" t="s">
        <v>1652</v>
      </c>
      <c r="C1151" s="7" t="s">
        <v>1653</v>
      </c>
      <c r="D1151" s="15" t="s">
        <v>106</v>
      </c>
      <c r="E1151" s="14" t="s">
        <v>19</v>
      </c>
      <c r="F1151" s="7"/>
      <c r="G1151" s="13"/>
    </row>
    <row r="1152" ht="14.25" customHeight="1">
      <c r="A1152" s="5">
        <v>871.0</v>
      </c>
      <c r="B1152" s="7" t="s">
        <v>1654</v>
      </c>
      <c r="C1152" s="7" t="s">
        <v>1655</v>
      </c>
      <c r="D1152" s="11" t="s">
        <v>249</v>
      </c>
      <c r="E1152" s="7" t="s">
        <v>19</v>
      </c>
      <c r="F1152" s="12"/>
      <c r="G1152" s="13"/>
    </row>
    <row r="1153" ht="14.25" customHeight="1">
      <c r="A1153" s="5">
        <v>566.0</v>
      </c>
      <c r="B1153" s="7" t="s">
        <v>1656</v>
      </c>
      <c r="C1153" s="7" t="s">
        <v>1655</v>
      </c>
      <c r="D1153" s="15" t="s">
        <v>42</v>
      </c>
      <c r="E1153" s="14" t="s">
        <v>19</v>
      </c>
      <c r="F1153" s="7"/>
      <c r="G1153" s="13"/>
    </row>
    <row r="1154" ht="14.25" customHeight="1">
      <c r="A1154" s="5">
        <v>1122.0</v>
      </c>
      <c r="B1154" s="7" t="s">
        <v>1657</v>
      </c>
      <c r="C1154" s="7" t="s">
        <v>1655</v>
      </c>
      <c r="D1154" s="11" t="s">
        <v>147</v>
      </c>
      <c r="E1154" s="7" t="s">
        <v>19</v>
      </c>
      <c r="F1154" s="12"/>
      <c r="G1154" s="13"/>
    </row>
    <row r="1155" ht="14.25" customHeight="1">
      <c r="A1155" s="5">
        <v>1257.0</v>
      </c>
      <c r="B1155" s="7" t="s">
        <v>1658</v>
      </c>
      <c r="C1155" s="7" t="s">
        <v>1659</v>
      </c>
      <c r="D1155" s="11" t="s">
        <v>39</v>
      </c>
      <c r="E1155" s="7" t="s">
        <v>19</v>
      </c>
      <c r="F1155" s="12"/>
      <c r="G1155" s="13"/>
    </row>
    <row r="1156" ht="14.25" customHeight="1">
      <c r="A1156" s="5">
        <v>1011.0</v>
      </c>
      <c r="B1156" s="7" t="s">
        <v>1660</v>
      </c>
      <c r="C1156" s="7" t="s">
        <v>1659</v>
      </c>
      <c r="D1156" s="11" t="s">
        <v>342</v>
      </c>
      <c r="E1156" s="7" t="s">
        <v>19</v>
      </c>
      <c r="F1156" s="12"/>
      <c r="G1156" s="13"/>
    </row>
    <row r="1157" ht="14.25" customHeight="1">
      <c r="A1157" s="5">
        <v>447.0</v>
      </c>
      <c r="B1157" s="7" t="s">
        <v>1661</v>
      </c>
      <c r="C1157" s="7" t="s">
        <v>1659</v>
      </c>
      <c r="D1157" s="15" t="s">
        <v>149</v>
      </c>
      <c r="E1157" s="14" t="s">
        <v>19</v>
      </c>
      <c r="F1157" s="12" t="s">
        <v>1661</v>
      </c>
      <c r="G1157" s="13"/>
    </row>
    <row r="1158" ht="14.25" customHeight="1">
      <c r="A1158" s="5">
        <v>682.0</v>
      </c>
      <c r="B1158" s="7" t="s">
        <v>1662</v>
      </c>
      <c r="C1158" s="7" t="s">
        <v>1659</v>
      </c>
      <c r="D1158" s="20" t="s">
        <v>400</v>
      </c>
      <c r="E1158" s="14" t="s">
        <v>19</v>
      </c>
      <c r="F1158" s="13" t="s">
        <v>1661</v>
      </c>
      <c r="G1158" s="13"/>
    </row>
    <row r="1159" ht="14.25" customHeight="1">
      <c r="A1159" s="5">
        <v>324.0</v>
      </c>
      <c r="B1159" s="7" t="s">
        <v>1663</v>
      </c>
      <c r="C1159" s="7" t="s">
        <v>1664</v>
      </c>
      <c r="D1159" s="15" t="s">
        <v>129</v>
      </c>
      <c r="E1159" s="14" t="s">
        <v>19</v>
      </c>
      <c r="F1159" s="12" t="s">
        <v>1663</v>
      </c>
      <c r="G1159" s="13"/>
    </row>
    <row r="1160" ht="14.25" customHeight="1">
      <c r="A1160" s="5">
        <v>70.0</v>
      </c>
      <c r="B1160" s="7" t="s">
        <v>1665</v>
      </c>
      <c r="C1160" s="14" t="s">
        <v>1666</v>
      </c>
      <c r="D1160" s="15" t="s">
        <v>106</v>
      </c>
      <c r="E1160" s="14" t="s">
        <v>19</v>
      </c>
      <c r="F1160" s="7"/>
      <c r="G1160" s="13"/>
    </row>
    <row r="1161" ht="14.25" customHeight="1">
      <c r="A1161" s="5">
        <v>355.0</v>
      </c>
      <c r="B1161" s="7" t="s">
        <v>1667</v>
      </c>
      <c r="C1161" s="7" t="s">
        <v>1668</v>
      </c>
      <c r="D1161" s="15" t="s">
        <v>217</v>
      </c>
      <c r="E1161" s="14" t="s">
        <v>19</v>
      </c>
      <c r="F1161" s="7"/>
      <c r="G1161" s="13"/>
    </row>
    <row r="1162" ht="14.25" customHeight="1">
      <c r="A1162" s="5">
        <v>188.0</v>
      </c>
      <c r="B1162" s="7" t="s">
        <v>1669</v>
      </c>
      <c r="C1162" s="7" t="s">
        <v>1668</v>
      </c>
      <c r="D1162" s="11" t="s">
        <v>291</v>
      </c>
      <c r="E1162" s="14" t="s">
        <v>19</v>
      </c>
      <c r="F1162" s="7"/>
      <c r="G1162" s="13"/>
    </row>
    <row r="1163" ht="14.25" customHeight="1">
      <c r="A1163" s="5">
        <v>1285.0</v>
      </c>
      <c r="B1163" s="7" t="s">
        <v>1670</v>
      </c>
      <c r="C1163" s="7" t="s">
        <v>1671</v>
      </c>
      <c r="D1163" s="11" t="s">
        <v>203</v>
      </c>
      <c r="E1163" s="7" t="s">
        <v>19</v>
      </c>
      <c r="F1163" s="12"/>
      <c r="G1163" s="13"/>
    </row>
    <row r="1164" ht="14.25" customHeight="1">
      <c r="A1164" s="5">
        <v>1075.0</v>
      </c>
      <c r="B1164" s="7" t="s">
        <v>1672</v>
      </c>
      <c r="C1164" s="7" t="s">
        <v>1671</v>
      </c>
      <c r="D1164" s="11" t="s">
        <v>63</v>
      </c>
      <c r="E1164" s="7" t="s">
        <v>19</v>
      </c>
      <c r="F1164" s="12"/>
      <c r="G1164" s="13"/>
    </row>
    <row r="1165" ht="14.25" customHeight="1">
      <c r="A1165" s="5">
        <v>1049.0</v>
      </c>
      <c r="B1165" s="7" t="s">
        <v>1673</v>
      </c>
      <c r="C1165" s="7" t="s">
        <v>1674</v>
      </c>
      <c r="D1165" s="11" t="s">
        <v>66</v>
      </c>
      <c r="E1165" s="7" t="s">
        <v>19</v>
      </c>
      <c r="F1165" s="12"/>
      <c r="G1165" s="13"/>
    </row>
    <row r="1166" ht="14.25" customHeight="1">
      <c r="A1166" s="5">
        <v>1197.0</v>
      </c>
      <c r="B1166" s="7" t="s">
        <v>1675</v>
      </c>
      <c r="C1166" s="7" t="s">
        <v>44</v>
      </c>
      <c r="D1166" s="11" t="s">
        <v>33</v>
      </c>
      <c r="E1166" s="7" t="s">
        <v>1676</v>
      </c>
      <c r="F1166" s="12" t="s">
        <v>59</v>
      </c>
      <c r="G1166" s="13"/>
    </row>
    <row r="1167" ht="14.25" customHeight="1">
      <c r="A1167" s="5">
        <v>62.0</v>
      </c>
      <c r="B1167" s="7" t="s">
        <v>1677</v>
      </c>
      <c r="C1167" s="14" t="s">
        <v>1538</v>
      </c>
      <c r="D1167" s="15" t="s">
        <v>195</v>
      </c>
      <c r="E1167" s="7" t="s">
        <v>1676</v>
      </c>
      <c r="F1167" s="7"/>
      <c r="G1167" s="13"/>
    </row>
    <row r="1168" ht="14.25" customHeight="1">
      <c r="A1168" s="5">
        <v>16.0</v>
      </c>
      <c r="B1168" s="7" t="s">
        <v>1678</v>
      </c>
      <c r="C1168" s="14" t="s">
        <v>1679</v>
      </c>
      <c r="D1168" s="15" t="s">
        <v>87</v>
      </c>
      <c r="E1168" s="7" t="s">
        <v>1676</v>
      </c>
      <c r="F1168" s="7" t="s">
        <v>1678</v>
      </c>
      <c r="G1168" s="13"/>
    </row>
    <row r="1169" ht="14.25" customHeight="1">
      <c r="A1169" s="5">
        <v>287.0</v>
      </c>
      <c r="B1169" s="7" t="s">
        <v>1680</v>
      </c>
      <c r="C1169" s="7" t="s">
        <v>1681</v>
      </c>
      <c r="D1169" s="11" t="s">
        <v>87</v>
      </c>
      <c r="E1169" s="7" t="s">
        <v>1676</v>
      </c>
      <c r="F1169" s="7"/>
      <c r="G1169" s="13"/>
    </row>
    <row r="1170" ht="14.25" customHeight="1">
      <c r="A1170" s="5">
        <v>1219.0</v>
      </c>
      <c r="B1170" s="7" t="s">
        <v>1682</v>
      </c>
      <c r="C1170" s="7" t="s">
        <v>253</v>
      </c>
      <c r="D1170" s="7" t="s">
        <v>39</v>
      </c>
      <c r="E1170" s="7" t="s">
        <v>1676</v>
      </c>
      <c r="F1170" s="12"/>
      <c r="G1170" s="13"/>
    </row>
    <row r="1171" ht="14.25" customHeight="1">
      <c r="A1171" s="5">
        <v>114.0</v>
      </c>
      <c r="B1171" s="7" t="s">
        <v>254</v>
      </c>
      <c r="C1171" s="14" t="s">
        <v>253</v>
      </c>
      <c r="D1171" s="15" t="s">
        <v>122</v>
      </c>
      <c r="E1171" s="7" t="s">
        <v>1676</v>
      </c>
      <c r="F1171" s="7" t="s">
        <v>254</v>
      </c>
      <c r="G1171" s="13"/>
    </row>
    <row r="1172" ht="14.25" customHeight="1">
      <c r="A1172" s="5">
        <v>149.0</v>
      </c>
      <c r="B1172" s="7" t="s">
        <v>1683</v>
      </c>
      <c r="C1172" s="7" t="s">
        <v>253</v>
      </c>
      <c r="D1172" s="11" t="s">
        <v>119</v>
      </c>
      <c r="E1172" s="7" t="s">
        <v>1676</v>
      </c>
      <c r="F1172" s="7"/>
      <c r="G1172" s="13"/>
    </row>
    <row r="1173" ht="14.25" customHeight="1">
      <c r="A1173" s="5">
        <v>254.0</v>
      </c>
      <c r="B1173" s="7" t="s">
        <v>1684</v>
      </c>
      <c r="C1173" s="7" t="s">
        <v>253</v>
      </c>
      <c r="D1173" s="11" t="s">
        <v>1685</v>
      </c>
      <c r="E1173" s="7" t="s">
        <v>1676</v>
      </c>
      <c r="F1173" s="12" t="s">
        <v>1686</v>
      </c>
      <c r="G1173" s="13"/>
    </row>
    <row r="1174" ht="14.25" customHeight="1">
      <c r="A1174" s="5">
        <v>255.0</v>
      </c>
      <c r="B1174" s="7" t="s">
        <v>1687</v>
      </c>
      <c r="C1174" s="7" t="s">
        <v>253</v>
      </c>
      <c r="D1174" s="15" t="s">
        <v>1688</v>
      </c>
      <c r="E1174" s="7" t="s">
        <v>1676</v>
      </c>
      <c r="F1174" s="12" t="s">
        <v>1686</v>
      </c>
      <c r="G1174" s="13"/>
    </row>
    <row r="1175" ht="14.25" customHeight="1">
      <c r="A1175" s="5">
        <v>593.0</v>
      </c>
      <c r="B1175" s="7" t="s">
        <v>1689</v>
      </c>
      <c r="C1175" s="7" t="s">
        <v>269</v>
      </c>
      <c r="D1175" s="11" t="s">
        <v>151</v>
      </c>
      <c r="E1175" s="7" t="s">
        <v>1676</v>
      </c>
      <c r="F1175" s="7"/>
      <c r="G1175" s="13"/>
    </row>
    <row r="1176" ht="14.25" customHeight="1">
      <c r="A1176" s="5">
        <v>297.0</v>
      </c>
      <c r="B1176" s="7" t="s">
        <v>1690</v>
      </c>
      <c r="C1176" s="7" t="s">
        <v>277</v>
      </c>
      <c r="D1176" s="11" t="s">
        <v>115</v>
      </c>
      <c r="E1176" s="14" t="s">
        <v>1676</v>
      </c>
      <c r="F1176" s="7"/>
      <c r="G1176" s="13"/>
    </row>
    <row r="1177" ht="14.25" customHeight="1">
      <c r="A1177" s="5">
        <v>1243.0</v>
      </c>
      <c r="B1177" s="7" t="s">
        <v>1691</v>
      </c>
      <c r="C1177" s="7" t="s">
        <v>1692</v>
      </c>
      <c r="D1177" s="11" t="s">
        <v>33</v>
      </c>
      <c r="E1177" s="7" t="s">
        <v>1676</v>
      </c>
      <c r="F1177" s="12"/>
      <c r="G1177" s="13"/>
    </row>
    <row r="1178" ht="14.25" customHeight="1">
      <c r="A1178" s="5">
        <v>162.0</v>
      </c>
      <c r="B1178" s="7" t="s">
        <v>1693</v>
      </c>
      <c r="C1178" s="7" t="s">
        <v>327</v>
      </c>
      <c r="D1178" s="15" t="s">
        <v>24</v>
      </c>
      <c r="E1178" s="7" t="s">
        <v>1676</v>
      </c>
      <c r="F1178" s="7"/>
      <c r="G1178" s="13"/>
    </row>
    <row r="1179" ht="14.25" customHeight="1">
      <c r="A1179" s="5">
        <v>888.0</v>
      </c>
      <c r="B1179" s="7" t="s">
        <v>1694</v>
      </c>
      <c r="C1179" s="7" t="s">
        <v>327</v>
      </c>
      <c r="D1179" s="15" t="s">
        <v>113</v>
      </c>
      <c r="E1179" s="7" t="s">
        <v>1676</v>
      </c>
      <c r="F1179" s="12"/>
      <c r="G1179" s="13"/>
    </row>
    <row r="1180" ht="14.25" customHeight="1">
      <c r="A1180" s="5">
        <v>754.0</v>
      </c>
      <c r="B1180" s="7" t="s">
        <v>1695</v>
      </c>
      <c r="C1180" s="7" t="s">
        <v>327</v>
      </c>
      <c r="D1180" s="15" t="s">
        <v>117</v>
      </c>
      <c r="E1180" s="7" t="s">
        <v>1676</v>
      </c>
      <c r="F1180" s="12"/>
      <c r="G1180" s="13"/>
    </row>
    <row r="1181" ht="14.25" customHeight="1">
      <c r="A1181" s="5">
        <v>878.0</v>
      </c>
      <c r="B1181" s="7" t="s">
        <v>1696</v>
      </c>
      <c r="C1181" s="7" t="s">
        <v>1697</v>
      </c>
      <c r="D1181" s="11" t="s">
        <v>89</v>
      </c>
      <c r="E1181" s="7" t="s">
        <v>1676</v>
      </c>
      <c r="F1181" s="12"/>
      <c r="G1181" s="13"/>
    </row>
    <row r="1182" ht="14.25" customHeight="1">
      <c r="A1182" s="5">
        <v>185.0</v>
      </c>
      <c r="B1182" s="7" t="s">
        <v>1698</v>
      </c>
      <c r="C1182" s="7" t="s">
        <v>486</v>
      </c>
      <c r="D1182" s="11" t="s">
        <v>24</v>
      </c>
      <c r="E1182" s="7" t="s">
        <v>1676</v>
      </c>
      <c r="F1182" s="7"/>
      <c r="G1182" s="13"/>
    </row>
    <row r="1183" ht="14.25" customHeight="1">
      <c r="A1183" s="5">
        <v>154.0</v>
      </c>
      <c r="B1183" s="7" t="s">
        <v>1699</v>
      </c>
      <c r="C1183" s="7" t="s">
        <v>486</v>
      </c>
      <c r="D1183" s="15" t="s">
        <v>291</v>
      </c>
      <c r="E1183" s="7" t="s">
        <v>1676</v>
      </c>
      <c r="F1183" s="7"/>
      <c r="G1183" s="13"/>
    </row>
    <row r="1184" ht="14.25" customHeight="1">
      <c r="A1184" s="5">
        <v>1129.0</v>
      </c>
      <c r="B1184" s="7" t="s">
        <v>1700</v>
      </c>
      <c r="C1184" s="7" t="s">
        <v>553</v>
      </c>
      <c r="D1184" s="11" t="s">
        <v>63</v>
      </c>
      <c r="E1184" s="7" t="s">
        <v>1676</v>
      </c>
      <c r="F1184" s="12"/>
      <c r="G1184" s="13"/>
    </row>
    <row r="1185" ht="14.25" customHeight="1">
      <c r="A1185" s="5">
        <v>1386.0</v>
      </c>
      <c r="B1185" s="7" t="s">
        <v>1701</v>
      </c>
      <c r="C1185" s="7" t="s">
        <v>585</v>
      </c>
      <c r="D1185" s="11" t="s">
        <v>145</v>
      </c>
      <c r="E1185" s="7" t="s">
        <v>1676</v>
      </c>
      <c r="F1185" s="12"/>
      <c r="G1185" s="13"/>
    </row>
    <row r="1186" ht="14.25" customHeight="1">
      <c r="A1186" s="5">
        <v>11.0</v>
      </c>
      <c r="B1186" s="7" t="s">
        <v>1702</v>
      </c>
      <c r="C1186" s="7" t="s">
        <v>1703</v>
      </c>
      <c r="D1186" s="11" t="s">
        <v>50</v>
      </c>
      <c r="E1186" s="7" t="s">
        <v>1676</v>
      </c>
      <c r="F1186" s="7"/>
      <c r="G1186" s="13"/>
    </row>
    <row r="1187" ht="14.25" customHeight="1">
      <c r="A1187" s="5">
        <v>883.0</v>
      </c>
      <c r="B1187" s="7" t="s">
        <v>1704</v>
      </c>
      <c r="C1187" s="7" t="s">
        <v>656</v>
      </c>
      <c r="D1187" s="15" t="s">
        <v>113</v>
      </c>
      <c r="E1187" s="7" t="s">
        <v>1676</v>
      </c>
      <c r="F1187" s="12"/>
      <c r="G1187" s="13"/>
    </row>
    <row r="1188" ht="14.25" customHeight="1">
      <c r="A1188" s="5">
        <v>676.0</v>
      </c>
      <c r="B1188" s="7" t="s">
        <v>1705</v>
      </c>
      <c r="C1188" s="7" t="s">
        <v>1706</v>
      </c>
      <c r="D1188" s="11" t="s">
        <v>99</v>
      </c>
      <c r="E1188" s="7" t="s">
        <v>1676</v>
      </c>
      <c r="F1188" s="12"/>
      <c r="G1188" s="13"/>
    </row>
    <row r="1189" ht="14.25" customHeight="1">
      <c r="A1189" s="5">
        <v>881.0</v>
      </c>
      <c r="B1189" s="7" t="s">
        <v>1707</v>
      </c>
      <c r="C1189" s="7" t="s">
        <v>682</v>
      </c>
      <c r="D1189" s="11" t="s">
        <v>249</v>
      </c>
      <c r="E1189" s="7" t="s">
        <v>1676</v>
      </c>
      <c r="F1189" s="12"/>
      <c r="G1189" s="13"/>
    </row>
    <row r="1190" ht="14.25" customHeight="1">
      <c r="A1190" s="5">
        <v>1247.0</v>
      </c>
      <c r="B1190" s="7" t="s">
        <v>1708</v>
      </c>
      <c r="C1190" s="7" t="s">
        <v>1709</v>
      </c>
      <c r="D1190" s="11" t="s">
        <v>195</v>
      </c>
      <c r="E1190" s="7" t="s">
        <v>1676</v>
      </c>
      <c r="F1190" s="12"/>
      <c r="G1190" s="13"/>
    </row>
    <row r="1191" ht="14.25" customHeight="1">
      <c r="A1191" s="5">
        <v>812.0</v>
      </c>
      <c r="B1191" s="7" t="s">
        <v>1710</v>
      </c>
      <c r="C1191" s="7" t="s">
        <v>1709</v>
      </c>
      <c r="D1191" s="15" t="s">
        <v>79</v>
      </c>
      <c r="E1191" s="7" t="s">
        <v>1676</v>
      </c>
      <c r="F1191" s="12"/>
      <c r="G1191" s="13"/>
    </row>
    <row r="1192" ht="14.25" customHeight="1">
      <c r="A1192" s="5">
        <v>308.0</v>
      </c>
      <c r="B1192" s="7" t="s">
        <v>1711</v>
      </c>
      <c r="C1192" s="7" t="s">
        <v>1709</v>
      </c>
      <c r="D1192" s="20" t="s">
        <v>129</v>
      </c>
      <c r="E1192" s="7" t="s">
        <v>1676</v>
      </c>
      <c r="F1192" s="7"/>
      <c r="G1192" s="13"/>
    </row>
    <row r="1193" ht="14.25" customHeight="1">
      <c r="A1193" s="5">
        <v>332.0</v>
      </c>
      <c r="B1193" s="7" t="s">
        <v>1712</v>
      </c>
      <c r="C1193" s="7" t="s">
        <v>1713</v>
      </c>
      <c r="D1193" s="11" t="s">
        <v>129</v>
      </c>
      <c r="E1193" s="7" t="s">
        <v>1676</v>
      </c>
      <c r="F1193" s="7" t="s">
        <v>227</v>
      </c>
      <c r="G1193" s="13"/>
    </row>
    <row r="1194" ht="14.25" customHeight="1">
      <c r="A1194" s="5">
        <v>3.0</v>
      </c>
      <c r="B1194" s="7" t="s">
        <v>1714</v>
      </c>
      <c r="C1194" s="14" t="s">
        <v>1715</v>
      </c>
      <c r="D1194" s="15" t="s">
        <v>106</v>
      </c>
      <c r="E1194" s="7" t="s">
        <v>1676</v>
      </c>
      <c r="F1194" s="7"/>
      <c r="G1194" s="13"/>
    </row>
    <row r="1195" ht="14.25" customHeight="1">
      <c r="A1195" s="5">
        <v>105.0</v>
      </c>
      <c r="B1195" s="7" t="s">
        <v>1716</v>
      </c>
      <c r="C1195" s="14" t="s">
        <v>763</v>
      </c>
      <c r="D1195" s="11" t="s">
        <v>189</v>
      </c>
      <c r="E1195" s="7" t="s">
        <v>1676</v>
      </c>
      <c r="F1195" s="7"/>
      <c r="G1195" s="13"/>
    </row>
    <row r="1196" ht="14.25" customHeight="1">
      <c r="A1196" s="5">
        <v>345.0</v>
      </c>
      <c r="B1196" s="7" t="s">
        <v>1717</v>
      </c>
      <c r="C1196" s="7" t="s">
        <v>1718</v>
      </c>
      <c r="D1196" s="20" t="s">
        <v>217</v>
      </c>
      <c r="E1196" s="7" t="s">
        <v>1676</v>
      </c>
      <c r="F1196" s="7" t="s">
        <v>1719</v>
      </c>
      <c r="G1196" s="13"/>
    </row>
    <row r="1197" ht="14.25" customHeight="1">
      <c r="A1197" s="5">
        <v>409.0</v>
      </c>
      <c r="B1197" s="7" t="s">
        <v>1720</v>
      </c>
      <c r="C1197" s="7" t="s">
        <v>1718</v>
      </c>
      <c r="D1197" s="11" t="s">
        <v>111</v>
      </c>
      <c r="E1197" s="7" t="s">
        <v>1676</v>
      </c>
      <c r="F1197" s="7" t="s">
        <v>1719</v>
      </c>
      <c r="G1197" s="13"/>
    </row>
    <row r="1198" ht="14.25" customHeight="1">
      <c r="A1198" s="5">
        <v>537.0</v>
      </c>
      <c r="B1198" s="7" t="s">
        <v>1721</v>
      </c>
      <c r="C1198" s="7" t="s">
        <v>1718</v>
      </c>
      <c r="D1198" s="15" t="s">
        <v>279</v>
      </c>
      <c r="E1198" s="7" t="s">
        <v>1676</v>
      </c>
      <c r="F1198" s="7" t="s">
        <v>1719</v>
      </c>
      <c r="G1198" s="13"/>
    </row>
    <row r="1199" ht="14.25" customHeight="1">
      <c r="A1199" s="5">
        <v>670.0</v>
      </c>
      <c r="B1199" s="7" t="s">
        <v>1722</v>
      </c>
      <c r="C1199" s="7" t="s">
        <v>1718</v>
      </c>
      <c r="D1199" s="15" t="s">
        <v>315</v>
      </c>
      <c r="E1199" s="7" t="s">
        <v>1676</v>
      </c>
      <c r="F1199" s="12" t="s">
        <v>1719</v>
      </c>
      <c r="G1199" s="13"/>
    </row>
    <row r="1200" ht="14.25" customHeight="1">
      <c r="A1200" s="5">
        <v>766.0</v>
      </c>
      <c r="B1200" s="7" t="s">
        <v>1723</v>
      </c>
      <c r="C1200" s="7" t="s">
        <v>1718</v>
      </c>
      <c r="D1200" s="15" t="s">
        <v>117</v>
      </c>
      <c r="E1200" s="7" t="s">
        <v>1676</v>
      </c>
      <c r="F1200" s="12" t="s">
        <v>1719</v>
      </c>
      <c r="G1200" s="13"/>
    </row>
    <row r="1201" ht="14.25" customHeight="1">
      <c r="A1201" s="5">
        <v>818.0</v>
      </c>
      <c r="B1201" s="7" t="s">
        <v>1724</v>
      </c>
      <c r="C1201" s="7" t="s">
        <v>1718</v>
      </c>
      <c r="D1201" s="15" t="s">
        <v>26</v>
      </c>
      <c r="E1201" s="7" t="s">
        <v>1676</v>
      </c>
      <c r="F1201" s="12" t="s">
        <v>1719</v>
      </c>
      <c r="G1201" s="13"/>
    </row>
    <row r="1202" ht="14.25" customHeight="1">
      <c r="A1202" s="5">
        <v>49.0</v>
      </c>
      <c r="B1202" s="7" t="s">
        <v>1725</v>
      </c>
      <c r="C1202" s="14" t="s">
        <v>1718</v>
      </c>
      <c r="D1202" s="11" t="s">
        <v>119</v>
      </c>
      <c r="E1202" s="7" t="s">
        <v>1676</v>
      </c>
      <c r="F1202" s="7" t="s">
        <v>1719</v>
      </c>
      <c r="G1202" s="13"/>
    </row>
    <row r="1203" ht="14.25" customHeight="1">
      <c r="A1203" s="5">
        <v>35.0</v>
      </c>
      <c r="B1203" s="7" t="s">
        <v>1726</v>
      </c>
      <c r="C1203" s="7" t="s">
        <v>1718</v>
      </c>
      <c r="D1203" s="7" t="s">
        <v>30</v>
      </c>
      <c r="E1203" s="7" t="s">
        <v>1676</v>
      </c>
      <c r="F1203" s="7" t="s">
        <v>1719</v>
      </c>
      <c r="G1203" s="13"/>
    </row>
    <row r="1204" ht="14.25" customHeight="1">
      <c r="A1204" s="5">
        <v>29.0</v>
      </c>
      <c r="B1204" s="7" t="s">
        <v>1727</v>
      </c>
      <c r="C1204" s="14" t="s">
        <v>1718</v>
      </c>
      <c r="D1204" s="11" t="s">
        <v>189</v>
      </c>
      <c r="E1204" s="7" t="s">
        <v>1676</v>
      </c>
      <c r="F1204" s="7" t="s">
        <v>1719</v>
      </c>
      <c r="G1204" s="13"/>
    </row>
    <row r="1205" ht="14.25" customHeight="1">
      <c r="A1205" s="5">
        <v>170.0</v>
      </c>
      <c r="B1205" s="7" t="s">
        <v>1728</v>
      </c>
      <c r="C1205" s="7" t="s">
        <v>1718</v>
      </c>
      <c r="D1205" s="11" t="s">
        <v>24</v>
      </c>
      <c r="E1205" s="7" t="s">
        <v>1676</v>
      </c>
      <c r="F1205" s="7" t="s">
        <v>1719</v>
      </c>
      <c r="G1205" s="13"/>
    </row>
    <row r="1206" ht="14.25" customHeight="1">
      <c r="A1206" s="5">
        <v>226.0</v>
      </c>
      <c r="B1206" s="7" t="s">
        <v>1730</v>
      </c>
      <c r="C1206" s="7" t="s">
        <v>1718</v>
      </c>
      <c r="D1206" s="15" t="s">
        <v>74</v>
      </c>
      <c r="E1206" s="7" t="s">
        <v>1676</v>
      </c>
      <c r="F1206" s="7" t="s">
        <v>1719</v>
      </c>
      <c r="G1206" s="13"/>
    </row>
    <row r="1207" ht="14.25" customHeight="1">
      <c r="A1207" s="5">
        <v>31.0</v>
      </c>
      <c r="B1207" s="7" t="s">
        <v>1731</v>
      </c>
      <c r="C1207" s="14" t="s">
        <v>830</v>
      </c>
      <c r="D1207" s="15" t="s">
        <v>191</v>
      </c>
      <c r="E1207" s="14" t="s">
        <v>1676</v>
      </c>
      <c r="F1207" s="7"/>
      <c r="G1207" s="13"/>
    </row>
    <row r="1208" ht="14.25" customHeight="1">
      <c r="A1208" s="5">
        <v>1139.0</v>
      </c>
      <c r="B1208" s="7" t="s">
        <v>1732</v>
      </c>
      <c r="C1208" s="7" t="s">
        <v>1733</v>
      </c>
      <c r="D1208" s="11" t="s">
        <v>33</v>
      </c>
      <c r="E1208" s="7" t="s">
        <v>1676</v>
      </c>
      <c r="F1208" s="12"/>
      <c r="G1208" s="13"/>
    </row>
    <row r="1209" ht="14.25" customHeight="1">
      <c r="A1209" s="5">
        <v>507.0</v>
      </c>
      <c r="B1209" s="7" t="s">
        <v>1734</v>
      </c>
      <c r="C1209" s="7" t="s">
        <v>885</v>
      </c>
      <c r="D1209" s="11" t="s">
        <v>42</v>
      </c>
      <c r="E1209" s="7" t="s">
        <v>1676</v>
      </c>
      <c r="F1209" s="7"/>
      <c r="G1209" s="13"/>
    </row>
    <row r="1210" ht="14.25" customHeight="1">
      <c r="A1210" s="5">
        <v>1337.0</v>
      </c>
      <c r="B1210" s="7" t="s">
        <v>1735</v>
      </c>
      <c r="C1210" s="7" t="s">
        <v>1736</v>
      </c>
      <c r="D1210" s="11" t="s">
        <v>85</v>
      </c>
      <c r="E1210" s="7" t="s">
        <v>1676</v>
      </c>
      <c r="F1210" s="12"/>
      <c r="G1210" s="13"/>
    </row>
    <row r="1211" ht="14.25" customHeight="1">
      <c r="A1211" s="5">
        <v>781.0</v>
      </c>
      <c r="B1211" s="7" t="s">
        <v>1737</v>
      </c>
      <c r="C1211" s="7" t="s">
        <v>1736</v>
      </c>
      <c r="D1211" s="11" t="s">
        <v>99</v>
      </c>
      <c r="E1211" s="7" t="s">
        <v>1676</v>
      </c>
      <c r="F1211" s="12"/>
      <c r="G1211" s="13"/>
    </row>
    <row r="1212" ht="14.25" customHeight="1">
      <c r="A1212" s="5">
        <v>952.0</v>
      </c>
      <c r="B1212" s="7" t="s">
        <v>1738</v>
      </c>
      <c r="C1212" s="7" t="s">
        <v>1736</v>
      </c>
      <c r="D1212" s="11" t="s">
        <v>60</v>
      </c>
      <c r="E1212" s="7" t="s">
        <v>1676</v>
      </c>
      <c r="F1212" s="12"/>
      <c r="G1212" s="13"/>
    </row>
    <row r="1213" ht="14.25" customHeight="1">
      <c r="A1213" s="5">
        <v>132.0</v>
      </c>
      <c r="B1213" s="7" t="s">
        <v>1739</v>
      </c>
      <c r="C1213" s="7" t="s">
        <v>937</v>
      </c>
      <c r="D1213" s="15" t="s">
        <v>122</v>
      </c>
      <c r="E1213" s="7" t="s">
        <v>1676</v>
      </c>
      <c r="F1213" s="7"/>
      <c r="G1213" s="13"/>
    </row>
    <row r="1214" ht="14.25" customHeight="1">
      <c r="A1214" s="5">
        <v>463.0</v>
      </c>
      <c r="B1214" s="7" t="s">
        <v>1740</v>
      </c>
      <c r="C1214" s="7" t="s">
        <v>957</v>
      </c>
      <c r="D1214" s="11" t="s">
        <v>28</v>
      </c>
      <c r="E1214" s="7" t="s">
        <v>1676</v>
      </c>
      <c r="F1214" s="7"/>
      <c r="G1214" s="13"/>
    </row>
    <row r="1215" ht="14.25" customHeight="1">
      <c r="A1215" s="5">
        <v>112.0</v>
      </c>
      <c r="B1215" s="7" t="s">
        <v>1741</v>
      </c>
      <c r="C1215" s="7" t="s">
        <v>957</v>
      </c>
      <c r="D1215" s="20" t="s">
        <v>119</v>
      </c>
      <c r="E1215" s="7" t="s">
        <v>1676</v>
      </c>
      <c r="F1215" s="7"/>
      <c r="G1215" s="13"/>
    </row>
    <row r="1216" ht="14.25" customHeight="1">
      <c r="A1216" s="5">
        <v>56.0</v>
      </c>
      <c r="B1216" s="7" t="s">
        <v>1742</v>
      </c>
      <c r="C1216" s="14" t="s">
        <v>975</v>
      </c>
      <c r="D1216" s="11" t="s">
        <v>30</v>
      </c>
      <c r="E1216" s="7" t="s">
        <v>1676</v>
      </c>
      <c r="F1216" s="7"/>
      <c r="G1216" s="13"/>
    </row>
    <row r="1217" ht="14.25" customHeight="1">
      <c r="A1217" s="5">
        <v>795.0</v>
      </c>
      <c r="B1217" s="7" t="s">
        <v>1743</v>
      </c>
      <c r="C1217" s="7" t="s">
        <v>987</v>
      </c>
      <c r="D1217" s="11" t="s">
        <v>249</v>
      </c>
      <c r="E1217" s="7" t="s">
        <v>1676</v>
      </c>
      <c r="F1217" s="12"/>
      <c r="G1217" s="13"/>
    </row>
    <row r="1218" ht="14.25" customHeight="1">
      <c r="A1218" s="5">
        <v>316.0</v>
      </c>
      <c r="B1218" s="7" t="s">
        <v>1744</v>
      </c>
      <c r="C1218" s="7" t="s">
        <v>995</v>
      </c>
      <c r="D1218" s="11" t="s">
        <v>142</v>
      </c>
      <c r="E1218" s="7" t="s">
        <v>1676</v>
      </c>
      <c r="F1218" s="7"/>
      <c r="G1218" s="13"/>
    </row>
    <row r="1219" ht="14.25" customHeight="1">
      <c r="A1219" s="5">
        <v>1412.0</v>
      </c>
      <c r="B1219" s="7" t="s">
        <v>1745</v>
      </c>
      <c r="C1219" s="7" t="s">
        <v>995</v>
      </c>
      <c r="D1219" s="11" t="s">
        <v>868</v>
      </c>
      <c r="E1219" s="7" t="s">
        <v>1676</v>
      </c>
      <c r="F1219" s="12"/>
      <c r="G1219" s="13"/>
    </row>
    <row r="1220" ht="14.25" customHeight="1">
      <c r="A1220" s="5">
        <v>212.0</v>
      </c>
      <c r="B1220" s="7" t="s">
        <v>1746</v>
      </c>
      <c r="C1220" s="7" t="s">
        <v>1009</v>
      </c>
      <c r="D1220" s="11" t="s">
        <v>142</v>
      </c>
      <c r="E1220" s="7" t="s">
        <v>1676</v>
      </c>
      <c r="F1220" s="7"/>
      <c r="G1220" s="13"/>
    </row>
    <row r="1221" ht="14.25" customHeight="1">
      <c r="A1221" s="5">
        <v>1307.0</v>
      </c>
      <c r="B1221" s="7" t="s">
        <v>1747</v>
      </c>
      <c r="C1221" s="7" t="s">
        <v>1748</v>
      </c>
      <c r="D1221" s="11" t="s">
        <v>175</v>
      </c>
      <c r="E1221" s="7" t="s">
        <v>1676</v>
      </c>
      <c r="F1221" s="12"/>
      <c r="G1221" s="13"/>
    </row>
    <row r="1222" ht="14.25" customHeight="1">
      <c r="A1222" s="5">
        <v>460.0</v>
      </c>
      <c r="B1222" s="7" t="s">
        <v>1749</v>
      </c>
      <c r="C1222" s="7" t="s">
        <v>1748</v>
      </c>
      <c r="D1222" s="11" t="s">
        <v>108</v>
      </c>
      <c r="E1222" s="7" t="s">
        <v>1676</v>
      </c>
      <c r="F1222" s="7"/>
      <c r="G1222" s="13"/>
    </row>
    <row r="1223" ht="14.25" customHeight="1">
      <c r="A1223" s="5">
        <v>86.0</v>
      </c>
      <c r="B1223" s="7" t="s">
        <v>1750</v>
      </c>
      <c r="C1223" s="14" t="s">
        <v>1025</v>
      </c>
      <c r="D1223" s="11" t="s">
        <v>56</v>
      </c>
      <c r="E1223" s="7" t="s">
        <v>1676</v>
      </c>
      <c r="F1223" s="7" t="s">
        <v>1026</v>
      </c>
      <c r="G1223" s="13"/>
    </row>
    <row r="1224" ht="14.25" customHeight="1">
      <c r="A1224" s="5">
        <v>146.0</v>
      </c>
      <c r="B1224" s="7" t="s">
        <v>1751</v>
      </c>
      <c r="C1224" s="7" t="s">
        <v>1752</v>
      </c>
      <c r="D1224" s="11" t="s">
        <v>56</v>
      </c>
      <c r="E1224" s="7" t="s">
        <v>1676</v>
      </c>
      <c r="F1224" s="7"/>
      <c r="G1224" s="13"/>
    </row>
    <row r="1225" ht="14.25" customHeight="1">
      <c r="A1225" s="5">
        <v>1389.0</v>
      </c>
      <c r="B1225" s="7" t="s">
        <v>1753</v>
      </c>
      <c r="C1225" s="7" t="s">
        <v>1085</v>
      </c>
      <c r="D1225" s="11" t="s">
        <v>351</v>
      </c>
      <c r="E1225" s="7" t="s">
        <v>1676</v>
      </c>
      <c r="F1225" s="12"/>
      <c r="G1225" s="13"/>
    </row>
    <row r="1226" ht="14.25" customHeight="1">
      <c r="A1226" s="5">
        <v>1076.0</v>
      </c>
      <c r="B1226" s="7" t="s">
        <v>1754</v>
      </c>
      <c r="C1226" s="7" t="s">
        <v>1755</v>
      </c>
      <c r="D1226" s="11" t="s">
        <v>238</v>
      </c>
      <c r="E1226" s="7" t="s">
        <v>1676</v>
      </c>
      <c r="F1226" s="12"/>
      <c r="G1226" s="13"/>
    </row>
    <row r="1227" ht="14.25" customHeight="1">
      <c r="A1227" s="5">
        <v>1445.0</v>
      </c>
      <c r="B1227" s="7" t="s">
        <v>1756</v>
      </c>
      <c r="C1227" s="7" t="s">
        <v>1101</v>
      </c>
      <c r="D1227" s="11" t="s">
        <v>1757</v>
      </c>
      <c r="E1227" s="7" t="s">
        <v>1676</v>
      </c>
      <c r="F1227" s="12"/>
      <c r="G1227" s="13"/>
    </row>
    <row r="1228" ht="14.25" customHeight="1">
      <c r="A1228" s="5">
        <v>311.0</v>
      </c>
      <c r="B1228" s="7" t="s">
        <v>1758</v>
      </c>
      <c r="C1228" s="7" t="s">
        <v>1128</v>
      </c>
      <c r="D1228" s="15" t="s">
        <v>115</v>
      </c>
      <c r="E1228" s="7" t="s">
        <v>1676</v>
      </c>
      <c r="F1228" s="7"/>
      <c r="G1228" s="13"/>
    </row>
    <row r="1229" ht="14.25" customHeight="1">
      <c r="A1229" s="5">
        <v>1155.0</v>
      </c>
      <c r="B1229" s="7" t="s">
        <v>1759</v>
      </c>
      <c r="C1229" s="7" t="s">
        <v>1128</v>
      </c>
      <c r="D1229" s="11" t="s">
        <v>281</v>
      </c>
      <c r="E1229" s="7" t="s">
        <v>1676</v>
      </c>
      <c r="F1229" s="12"/>
      <c r="G1229" s="13"/>
    </row>
    <row r="1230" ht="14.25" customHeight="1">
      <c r="A1230" s="5">
        <v>607.0</v>
      </c>
      <c r="B1230" s="7" t="s">
        <v>1760</v>
      </c>
      <c r="C1230" s="7" t="s">
        <v>1128</v>
      </c>
      <c r="D1230" s="11" t="s">
        <v>315</v>
      </c>
      <c r="E1230" s="7" t="s">
        <v>1676</v>
      </c>
      <c r="F1230" s="12" t="s">
        <v>1131</v>
      </c>
      <c r="G1230" s="13"/>
    </row>
    <row r="1231" ht="14.25" customHeight="1">
      <c r="A1231" s="5">
        <v>1032.0</v>
      </c>
      <c r="B1231" s="7" t="s">
        <v>1761</v>
      </c>
      <c r="C1231" s="7" t="s">
        <v>1762</v>
      </c>
      <c r="D1231" s="11" t="s">
        <v>82</v>
      </c>
      <c r="E1231" s="7" t="s">
        <v>1676</v>
      </c>
      <c r="F1231" s="12"/>
      <c r="G1231" s="13"/>
    </row>
    <row r="1232" ht="14.25" customHeight="1">
      <c r="A1232" s="5">
        <v>42.0</v>
      </c>
      <c r="B1232" s="7" t="s">
        <v>1763</v>
      </c>
      <c r="C1232" s="14" t="s">
        <v>1762</v>
      </c>
      <c r="D1232" s="15" t="s">
        <v>50</v>
      </c>
      <c r="E1232" s="7" t="s">
        <v>1676</v>
      </c>
      <c r="F1232" s="7"/>
      <c r="G1232" s="13"/>
    </row>
    <row r="1233" ht="14.25" customHeight="1">
      <c r="A1233" s="5">
        <v>303.0</v>
      </c>
      <c r="B1233" s="7" t="s">
        <v>1764</v>
      </c>
      <c r="C1233" s="7" t="s">
        <v>1762</v>
      </c>
      <c r="D1233" s="20" t="s">
        <v>129</v>
      </c>
      <c r="E1233" s="7" t="s">
        <v>1676</v>
      </c>
      <c r="F1233" s="7"/>
      <c r="G1233" s="13"/>
    </row>
    <row r="1234" ht="14.25" customHeight="1">
      <c r="A1234" s="5">
        <v>625.0</v>
      </c>
      <c r="B1234" s="7" t="s">
        <v>1765</v>
      </c>
      <c r="C1234" s="7" t="s">
        <v>1762</v>
      </c>
      <c r="D1234" s="11" t="s">
        <v>45</v>
      </c>
      <c r="E1234" s="7" t="s">
        <v>1676</v>
      </c>
      <c r="F1234" s="20"/>
      <c r="G1234" s="13"/>
    </row>
    <row r="1235" ht="14.25" customHeight="1">
      <c r="A1235" s="5">
        <v>840.0</v>
      </c>
      <c r="B1235" s="7" t="s">
        <v>1766</v>
      </c>
      <c r="C1235" s="7" t="s">
        <v>1767</v>
      </c>
      <c r="D1235" s="15" t="s">
        <v>26</v>
      </c>
      <c r="E1235" s="7" t="s">
        <v>1676</v>
      </c>
      <c r="F1235" s="12"/>
      <c r="G1235" s="13"/>
    </row>
    <row r="1236" ht="14.25" customHeight="1">
      <c r="A1236" s="5">
        <v>1213.0</v>
      </c>
      <c r="B1236" s="7" t="s">
        <v>1768</v>
      </c>
      <c r="C1236" s="7" t="s">
        <v>1195</v>
      </c>
      <c r="D1236" s="11" t="s">
        <v>175</v>
      </c>
      <c r="E1236" s="7" t="s">
        <v>1676</v>
      </c>
      <c r="F1236" s="12"/>
      <c r="G1236" s="13"/>
    </row>
    <row r="1237" ht="14.25" customHeight="1">
      <c r="A1237" s="5">
        <v>391.0</v>
      </c>
      <c r="B1237" s="7" t="s">
        <v>1769</v>
      </c>
      <c r="C1237" s="7" t="s">
        <v>1197</v>
      </c>
      <c r="D1237" s="7" t="s">
        <v>142</v>
      </c>
      <c r="E1237" s="7" t="s">
        <v>1676</v>
      </c>
      <c r="F1237" s="7"/>
      <c r="G1237" s="13"/>
    </row>
    <row r="1238" ht="14.25" customHeight="1">
      <c r="A1238" s="5">
        <v>687.0</v>
      </c>
      <c r="B1238" s="7" t="s">
        <v>958</v>
      </c>
      <c r="C1238" s="7" t="s">
        <v>1770</v>
      </c>
      <c r="D1238" s="15" t="s">
        <v>400</v>
      </c>
      <c r="E1238" s="7" t="s">
        <v>1676</v>
      </c>
      <c r="F1238" s="12"/>
      <c r="G1238" s="13"/>
    </row>
    <row r="1239" ht="14.25" customHeight="1">
      <c r="A1239" s="5">
        <v>443.0</v>
      </c>
      <c r="B1239" s="7" t="s">
        <v>1771</v>
      </c>
      <c r="C1239" s="7" t="s">
        <v>1770</v>
      </c>
      <c r="D1239" s="11" t="s">
        <v>149</v>
      </c>
      <c r="E1239" s="7" t="s">
        <v>1676</v>
      </c>
      <c r="F1239" s="7"/>
      <c r="G1239" s="13"/>
    </row>
    <row r="1240" ht="14.25" customHeight="1">
      <c r="A1240" s="5">
        <v>1073.0</v>
      </c>
      <c r="B1240" s="7" t="s">
        <v>1772</v>
      </c>
      <c r="C1240" s="7" t="s">
        <v>1770</v>
      </c>
      <c r="D1240" s="11" t="s">
        <v>147</v>
      </c>
      <c r="E1240" s="7" t="s">
        <v>1676</v>
      </c>
      <c r="F1240" s="12"/>
      <c r="G1240" s="13"/>
    </row>
    <row r="1241" ht="14.25" customHeight="1">
      <c r="A1241" s="5">
        <v>748.0</v>
      </c>
      <c r="B1241" s="7" t="s">
        <v>1773</v>
      </c>
      <c r="C1241" s="7" t="s">
        <v>1282</v>
      </c>
      <c r="D1241" s="15" t="s">
        <v>346</v>
      </c>
      <c r="E1241" s="7" t="s">
        <v>1676</v>
      </c>
      <c r="F1241" s="12" t="s">
        <v>1283</v>
      </c>
      <c r="G1241" s="13"/>
    </row>
    <row r="1242" ht="14.25" customHeight="1">
      <c r="A1242" s="5">
        <v>1388.0</v>
      </c>
      <c r="B1242" s="7" t="s">
        <v>1774</v>
      </c>
      <c r="C1242" s="7" t="s">
        <v>1291</v>
      </c>
      <c r="D1242" s="11" t="s">
        <v>85</v>
      </c>
      <c r="E1242" s="7" t="s">
        <v>1676</v>
      </c>
      <c r="F1242" s="12"/>
      <c r="G1242" s="13"/>
    </row>
    <row r="1243" ht="14.25" customHeight="1">
      <c r="A1243" s="5">
        <v>1069.0</v>
      </c>
      <c r="B1243" s="7" t="s">
        <v>1775</v>
      </c>
      <c r="C1243" s="7" t="s">
        <v>1776</v>
      </c>
      <c r="D1243" s="11" t="s">
        <v>342</v>
      </c>
      <c r="E1243" s="7" t="s">
        <v>1676</v>
      </c>
      <c r="F1243" s="12"/>
      <c r="G1243" s="13"/>
    </row>
    <row r="1244" ht="14.25" customHeight="1">
      <c r="A1244" s="5">
        <v>24.0</v>
      </c>
      <c r="B1244" s="7" t="s">
        <v>1777</v>
      </c>
      <c r="C1244" s="7" t="s">
        <v>1778</v>
      </c>
      <c r="D1244" s="11" t="s">
        <v>91</v>
      </c>
      <c r="E1244" s="7" t="s">
        <v>1676</v>
      </c>
      <c r="F1244" s="7"/>
      <c r="G1244" s="13"/>
    </row>
    <row r="1245" ht="14.25" customHeight="1">
      <c r="A1245" s="5">
        <v>359.0</v>
      </c>
      <c r="B1245" s="7" t="s">
        <v>1779</v>
      </c>
      <c r="C1245" s="7" t="s">
        <v>1349</v>
      </c>
      <c r="D1245" s="15" t="s">
        <v>217</v>
      </c>
      <c r="E1245" s="7" t="s">
        <v>1676</v>
      </c>
      <c r="F1245" s="7"/>
      <c r="G1245" s="13"/>
    </row>
    <row r="1246" ht="14.25" customHeight="1">
      <c r="A1246" s="5">
        <v>526.0</v>
      </c>
      <c r="B1246" s="7" t="s">
        <v>1780</v>
      </c>
      <c r="C1246" s="7" t="s">
        <v>1781</v>
      </c>
      <c r="D1246" s="15" t="s">
        <v>42</v>
      </c>
      <c r="E1246" s="14" t="s">
        <v>1676</v>
      </c>
      <c r="F1246" s="7"/>
      <c r="G1246" s="13"/>
    </row>
    <row r="1247" ht="14.25" customHeight="1">
      <c r="A1247" s="5">
        <v>79.0</v>
      </c>
      <c r="B1247" s="7" t="s">
        <v>1782</v>
      </c>
      <c r="C1247" s="14" t="s">
        <v>1385</v>
      </c>
      <c r="D1247" s="15" t="s">
        <v>56</v>
      </c>
      <c r="E1247" s="7" t="s">
        <v>1676</v>
      </c>
      <c r="F1247" s="7"/>
      <c r="G1247" s="13"/>
    </row>
    <row r="1248" ht="14.25" customHeight="1">
      <c r="A1248" s="5">
        <v>194.0</v>
      </c>
      <c r="B1248" s="7" t="s">
        <v>1784</v>
      </c>
      <c r="C1248" s="7" t="s">
        <v>1785</v>
      </c>
      <c r="D1248" s="15" t="s">
        <v>291</v>
      </c>
      <c r="E1248" s="7" t="s">
        <v>1676</v>
      </c>
      <c r="F1248" s="7"/>
      <c r="G1248" s="13"/>
    </row>
    <row r="1249" ht="14.25" customHeight="1">
      <c r="A1249" s="5">
        <v>74.0</v>
      </c>
      <c r="B1249" s="7" t="s">
        <v>1786</v>
      </c>
      <c r="C1249" s="14" t="s">
        <v>1785</v>
      </c>
      <c r="D1249" s="11" t="s">
        <v>195</v>
      </c>
      <c r="E1249" s="7" t="s">
        <v>1676</v>
      </c>
      <c r="F1249" s="7"/>
      <c r="G1249" s="13"/>
    </row>
    <row r="1250" ht="14.25" customHeight="1">
      <c r="A1250" s="5">
        <v>716.0</v>
      </c>
      <c r="B1250" s="7" t="s">
        <v>1787</v>
      </c>
      <c r="C1250" s="7" t="s">
        <v>1406</v>
      </c>
      <c r="D1250" s="11" t="s">
        <v>346</v>
      </c>
      <c r="E1250" s="7" t="s">
        <v>1676</v>
      </c>
      <c r="F1250" s="12"/>
      <c r="G1250" s="13"/>
    </row>
    <row r="1251" ht="14.25" customHeight="1">
      <c r="A1251" s="5">
        <v>232.0</v>
      </c>
      <c r="B1251" s="7" t="s">
        <v>1788</v>
      </c>
      <c r="C1251" s="7" t="s">
        <v>1416</v>
      </c>
      <c r="D1251" s="15" t="s">
        <v>58</v>
      </c>
      <c r="E1251" s="7" t="s">
        <v>1676</v>
      </c>
      <c r="F1251" s="7"/>
      <c r="G1251" s="13"/>
    </row>
    <row r="1252" ht="14.25" customHeight="1">
      <c r="A1252" s="5">
        <v>218.0</v>
      </c>
      <c r="B1252" s="7" t="s">
        <v>1789</v>
      </c>
      <c r="C1252" s="7" t="s">
        <v>1485</v>
      </c>
      <c r="D1252" s="11" t="s">
        <v>58</v>
      </c>
      <c r="E1252" s="7" t="s">
        <v>1676</v>
      </c>
      <c r="F1252" s="7" t="s">
        <v>1486</v>
      </c>
      <c r="G1252" s="13"/>
    </row>
    <row r="1253" ht="14.25" customHeight="1">
      <c r="A1253" s="5">
        <v>99.0</v>
      </c>
      <c r="B1253" s="7" t="s">
        <v>1790</v>
      </c>
      <c r="C1253" s="14" t="s">
        <v>1791</v>
      </c>
      <c r="D1253" s="15" t="s">
        <v>106</v>
      </c>
      <c r="E1253" s="14" t="s">
        <v>1676</v>
      </c>
      <c r="F1253" s="7"/>
      <c r="G1253" s="13"/>
    </row>
    <row r="1254" ht="14.25" customHeight="1">
      <c r="A1254" s="5">
        <v>917.0</v>
      </c>
      <c r="B1254" s="7" t="s">
        <v>1792</v>
      </c>
      <c r="C1254" s="7" t="s">
        <v>1791</v>
      </c>
      <c r="D1254" s="15" t="s">
        <v>153</v>
      </c>
      <c r="E1254" s="7" t="s">
        <v>1676</v>
      </c>
      <c r="F1254" s="12"/>
      <c r="G1254" s="13"/>
    </row>
    <row r="1255" ht="14.25" customHeight="1">
      <c r="A1255" s="5">
        <v>101.0</v>
      </c>
      <c r="B1255" s="7" t="s">
        <v>1793</v>
      </c>
      <c r="C1255" s="14" t="s">
        <v>1794</v>
      </c>
      <c r="D1255" s="15" t="s">
        <v>91</v>
      </c>
      <c r="E1255" s="7" t="s">
        <v>1676</v>
      </c>
      <c r="F1255" s="7"/>
      <c r="G1255" s="13"/>
    </row>
    <row r="1256" ht="14.25" customHeight="1">
      <c r="A1256" s="5">
        <v>1017.0</v>
      </c>
      <c r="B1256" s="7" t="s">
        <v>1795</v>
      </c>
      <c r="C1256" s="7" t="s">
        <v>1556</v>
      </c>
      <c r="D1256" s="11" t="s">
        <v>238</v>
      </c>
      <c r="E1256" s="7" t="s">
        <v>1676</v>
      </c>
      <c r="F1256" s="12"/>
      <c r="G1256" s="13"/>
    </row>
    <row r="1257" ht="14.25" customHeight="1">
      <c r="A1257" s="5">
        <v>1171.0</v>
      </c>
      <c r="B1257" s="7" t="s">
        <v>1796</v>
      </c>
      <c r="C1257" s="7" t="s">
        <v>1797</v>
      </c>
      <c r="D1257" s="11" t="s">
        <v>33</v>
      </c>
      <c r="E1257" s="7" t="s">
        <v>1676</v>
      </c>
      <c r="F1257" s="12"/>
      <c r="G1257" s="13"/>
    </row>
    <row r="1258" ht="14.25" customHeight="1">
      <c r="A1258" s="5">
        <v>890.0</v>
      </c>
      <c r="B1258" s="7" t="s">
        <v>1798</v>
      </c>
      <c r="C1258" s="7" t="s">
        <v>1797</v>
      </c>
      <c r="D1258" s="7" t="s">
        <v>79</v>
      </c>
      <c r="E1258" s="7" t="s">
        <v>1676</v>
      </c>
      <c r="F1258" s="10"/>
      <c r="G1258" s="13"/>
    </row>
    <row r="1259" ht="14.25" customHeight="1">
      <c r="A1259" s="5">
        <v>1002.0</v>
      </c>
      <c r="B1259" s="7" t="s">
        <v>1799</v>
      </c>
      <c r="C1259" s="7" t="s">
        <v>1586</v>
      </c>
      <c r="D1259" s="11" t="s">
        <v>147</v>
      </c>
      <c r="E1259" s="7" t="s">
        <v>1676</v>
      </c>
      <c r="F1259" s="12" t="s">
        <v>1591</v>
      </c>
      <c r="G1259" s="13"/>
    </row>
    <row r="1260" ht="14.25" customHeight="1">
      <c r="A1260" s="5">
        <v>190.0</v>
      </c>
      <c r="B1260" s="7" t="s">
        <v>1800</v>
      </c>
      <c r="C1260" s="7" t="s">
        <v>1801</v>
      </c>
      <c r="D1260" s="15" t="s">
        <v>291</v>
      </c>
      <c r="E1260" s="7" t="s">
        <v>1676</v>
      </c>
      <c r="F1260" s="7"/>
      <c r="G1260" s="13"/>
    </row>
    <row r="1261" ht="14.25" customHeight="1">
      <c r="A1261" s="5">
        <v>1034.0</v>
      </c>
      <c r="B1261" s="7" t="s">
        <v>1802</v>
      </c>
      <c r="C1261" s="7" t="s">
        <v>1803</v>
      </c>
      <c r="D1261" s="11" t="s">
        <v>63</v>
      </c>
      <c r="E1261" s="7" t="s">
        <v>1676</v>
      </c>
      <c r="F1261" s="12"/>
      <c r="G1261" s="13"/>
    </row>
    <row r="1262" ht="14.25" customHeight="1">
      <c r="A1262" s="5">
        <v>1005.0</v>
      </c>
      <c r="B1262" s="7" t="s">
        <v>1804</v>
      </c>
      <c r="C1262" s="7" t="s">
        <v>1803</v>
      </c>
      <c r="D1262" s="11" t="s">
        <v>113</v>
      </c>
      <c r="E1262" s="7" t="s">
        <v>1676</v>
      </c>
      <c r="F1262" s="12"/>
      <c r="G1262" s="13"/>
    </row>
    <row r="1263" ht="14.25" customHeight="1">
      <c r="A1263" s="5">
        <v>836.0</v>
      </c>
      <c r="B1263" s="7" t="s">
        <v>1805</v>
      </c>
      <c r="C1263" s="7" t="s">
        <v>1803</v>
      </c>
      <c r="D1263" s="15" t="s">
        <v>117</v>
      </c>
      <c r="E1263" s="7" t="s">
        <v>1676</v>
      </c>
      <c r="F1263" s="12"/>
      <c r="G1263" s="13"/>
    </row>
    <row r="1264" ht="14.25" customHeight="1">
      <c r="A1264" s="5">
        <v>638.0</v>
      </c>
      <c r="B1264" s="7" t="s">
        <v>1806</v>
      </c>
      <c r="C1264" s="7" t="s">
        <v>1803</v>
      </c>
      <c r="D1264" s="11" t="s">
        <v>315</v>
      </c>
      <c r="E1264" s="7" t="s">
        <v>1676</v>
      </c>
      <c r="F1264" s="25" t="s">
        <v>1806</v>
      </c>
      <c r="G1264" s="13"/>
    </row>
    <row r="1265" ht="14.25" customHeight="1">
      <c r="A1265" s="5">
        <v>1256.0</v>
      </c>
      <c r="B1265" s="7" t="s">
        <v>1807</v>
      </c>
      <c r="C1265" s="7" t="s">
        <v>1803</v>
      </c>
      <c r="D1265" s="11" t="s">
        <v>203</v>
      </c>
      <c r="E1265" s="7" t="s">
        <v>1676</v>
      </c>
      <c r="F1265" s="12"/>
      <c r="G1265" s="13"/>
    </row>
    <row r="1266" ht="14.25" customHeight="1">
      <c r="A1266" s="5">
        <v>92.0</v>
      </c>
      <c r="B1266" s="7" t="s">
        <v>1808</v>
      </c>
      <c r="C1266" s="11" t="s">
        <v>1809</v>
      </c>
      <c r="D1266" s="15" t="s">
        <v>106</v>
      </c>
      <c r="E1266" s="7" t="s">
        <v>1676</v>
      </c>
      <c r="F1266" s="7"/>
      <c r="G1266" s="13"/>
    </row>
    <row r="1267" ht="14.25" customHeight="1">
      <c r="A1267" s="5">
        <v>412.0</v>
      </c>
      <c r="B1267" s="7" t="s">
        <v>1810</v>
      </c>
      <c r="C1267" s="7" t="s">
        <v>1811</v>
      </c>
      <c r="D1267" s="20" t="s">
        <v>111</v>
      </c>
      <c r="E1267" s="7" t="s">
        <v>1676</v>
      </c>
      <c r="F1267" s="7"/>
      <c r="G1267" s="13"/>
    </row>
    <row r="1268" ht="14.25" customHeight="1">
      <c r="A1268" s="5">
        <v>1440.0</v>
      </c>
      <c r="B1268" s="7" t="s">
        <v>1812</v>
      </c>
      <c r="C1268" s="7" t="s">
        <v>1811</v>
      </c>
      <c r="D1268" s="11" t="s">
        <v>351</v>
      </c>
      <c r="E1268" s="7" t="s">
        <v>1676</v>
      </c>
      <c r="F1268" s="21"/>
      <c r="G1268" s="13"/>
    </row>
    <row r="1269" ht="14.25" customHeight="1">
      <c r="A1269" s="5">
        <v>90.0</v>
      </c>
      <c r="B1269" s="7" t="s">
        <v>1813</v>
      </c>
      <c r="C1269" s="14" t="s">
        <v>1811</v>
      </c>
      <c r="D1269" s="15" t="s">
        <v>122</v>
      </c>
      <c r="E1269" s="7" t="s">
        <v>1676</v>
      </c>
      <c r="F1269" s="7"/>
      <c r="G1269" s="13"/>
    </row>
    <row r="1270" ht="14.25" customHeight="1">
      <c r="A1270" s="5">
        <v>680.0</v>
      </c>
      <c r="B1270" s="7" t="s">
        <v>1814</v>
      </c>
      <c r="C1270" s="7" t="s">
        <v>1811</v>
      </c>
      <c r="D1270" s="11" t="s">
        <v>76</v>
      </c>
      <c r="E1270" s="7" t="s">
        <v>1676</v>
      </c>
      <c r="F1270" s="12" t="s">
        <v>1350</v>
      </c>
      <c r="G1270" s="13"/>
    </row>
    <row r="1271" ht="14.25" customHeight="1">
      <c r="A1271" s="5">
        <v>1060.0</v>
      </c>
      <c r="B1271" s="7" t="s">
        <v>1815</v>
      </c>
      <c r="C1271" s="7" t="s">
        <v>253</v>
      </c>
      <c r="D1271" s="11" t="s">
        <v>122</v>
      </c>
      <c r="E1271" s="7" t="s">
        <v>1816</v>
      </c>
      <c r="F1271" s="12" t="s">
        <v>1817</v>
      </c>
      <c r="G1271" s="13"/>
    </row>
    <row r="1272" ht="14.25" customHeight="1">
      <c r="A1272" s="5">
        <v>439.0</v>
      </c>
      <c r="B1272" s="7" t="s">
        <v>1818</v>
      </c>
      <c r="C1272" s="7" t="s">
        <v>253</v>
      </c>
      <c r="D1272" s="15" t="s">
        <v>111</v>
      </c>
      <c r="E1272" s="7" t="s">
        <v>1816</v>
      </c>
      <c r="F1272" s="12" t="s">
        <v>1817</v>
      </c>
      <c r="G1272" s="13"/>
    </row>
    <row r="1273" ht="14.25" customHeight="1">
      <c r="A1273" s="5">
        <v>532.0</v>
      </c>
      <c r="B1273" s="7" t="s">
        <v>1819</v>
      </c>
      <c r="C1273" s="7" t="s">
        <v>385</v>
      </c>
      <c r="D1273" s="15" t="s">
        <v>28</v>
      </c>
      <c r="E1273" s="7" t="s">
        <v>1816</v>
      </c>
      <c r="F1273" s="12" t="s">
        <v>1817</v>
      </c>
      <c r="G1273" s="13"/>
    </row>
    <row r="1274" ht="14.25" customHeight="1">
      <c r="A1274" s="5">
        <v>852.0</v>
      </c>
      <c r="B1274" s="7" t="s">
        <v>1820</v>
      </c>
      <c r="C1274" s="7" t="s">
        <v>431</v>
      </c>
      <c r="D1274" s="15" t="s">
        <v>115</v>
      </c>
      <c r="E1274" s="7" t="s">
        <v>1816</v>
      </c>
      <c r="F1274" s="12" t="s">
        <v>1817</v>
      </c>
      <c r="G1274" s="13"/>
    </row>
    <row r="1275" ht="14.25" customHeight="1">
      <c r="A1275" s="5">
        <v>877.0</v>
      </c>
      <c r="B1275" s="7" t="s">
        <v>1821</v>
      </c>
      <c r="C1275" s="7" t="s">
        <v>431</v>
      </c>
      <c r="D1275" s="11" t="s">
        <v>26</v>
      </c>
      <c r="E1275" s="7" t="s">
        <v>1816</v>
      </c>
      <c r="F1275" s="12" t="s">
        <v>1817</v>
      </c>
      <c r="G1275" s="13"/>
    </row>
    <row r="1276" ht="14.25" customHeight="1">
      <c r="A1276" s="5">
        <v>1193.0</v>
      </c>
      <c r="B1276" s="7" t="s">
        <v>1822</v>
      </c>
      <c r="C1276" s="7" t="s">
        <v>532</v>
      </c>
      <c r="D1276" s="11" t="s">
        <v>281</v>
      </c>
      <c r="E1276" s="7" t="s">
        <v>1816</v>
      </c>
      <c r="F1276" s="12" t="s">
        <v>1817</v>
      </c>
      <c r="G1276" s="13"/>
    </row>
    <row r="1277" ht="14.25" customHeight="1">
      <c r="A1277" s="5">
        <v>799.0</v>
      </c>
      <c r="B1277" s="7" t="s">
        <v>1823</v>
      </c>
      <c r="C1277" s="7" t="s">
        <v>532</v>
      </c>
      <c r="D1277" s="15" t="s">
        <v>117</v>
      </c>
      <c r="E1277" s="7" t="s">
        <v>1816</v>
      </c>
      <c r="F1277" s="12" t="s">
        <v>1817</v>
      </c>
      <c r="G1277" s="13"/>
    </row>
    <row r="1278" ht="14.25" customHeight="1">
      <c r="A1278" s="5">
        <v>1057.0</v>
      </c>
      <c r="B1278" s="7" t="s">
        <v>1824</v>
      </c>
      <c r="C1278" s="7" t="s">
        <v>594</v>
      </c>
      <c r="D1278" s="11" t="s">
        <v>142</v>
      </c>
      <c r="E1278" s="7" t="s">
        <v>1816</v>
      </c>
      <c r="F1278" s="12" t="s">
        <v>1817</v>
      </c>
      <c r="G1278" s="13"/>
    </row>
    <row r="1279" ht="14.25" customHeight="1">
      <c r="A1279" s="5">
        <v>1239.0</v>
      </c>
      <c r="B1279" s="7" t="s">
        <v>1826</v>
      </c>
      <c r="C1279" s="7" t="s">
        <v>656</v>
      </c>
      <c r="D1279" s="11" t="s">
        <v>30</v>
      </c>
      <c r="E1279" s="7" t="s">
        <v>1816</v>
      </c>
      <c r="F1279" s="12" t="s">
        <v>1817</v>
      </c>
      <c r="G1279" s="13"/>
    </row>
    <row r="1280" ht="14.25" customHeight="1">
      <c r="A1280" s="5">
        <v>1066.0</v>
      </c>
      <c r="B1280" s="7" t="s">
        <v>1827</v>
      </c>
      <c r="C1280" s="7" t="s">
        <v>727</v>
      </c>
      <c r="D1280" s="11" t="s">
        <v>76</v>
      </c>
      <c r="E1280" s="7" t="s">
        <v>1816</v>
      </c>
      <c r="F1280" s="12" t="s">
        <v>1817</v>
      </c>
      <c r="G1280" s="13"/>
    </row>
    <row r="1281" ht="14.25" customHeight="1">
      <c r="A1281" s="5">
        <v>1086.0</v>
      </c>
      <c r="B1281" s="7" t="s">
        <v>1828</v>
      </c>
      <c r="C1281" s="7" t="s">
        <v>727</v>
      </c>
      <c r="D1281" s="11" t="s">
        <v>63</v>
      </c>
      <c r="E1281" s="7" t="s">
        <v>1816</v>
      </c>
      <c r="F1281" s="12" t="s">
        <v>1817</v>
      </c>
      <c r="G1281" s="13"/>
    </row>
    <row r="1282" ht="14.25" customHeight="1">
      <c r="A1282" s="5">
        <v>1063.0</v>
      </c>
      <c r="B1282" s="7" t="s">
        <v>1829</v>
      </c>
      <c r="C1282" s="7" t="s">
        <v>1718</v>
      </c>
      <c r="D1282" s="11" t="s">
        <v>24</v>
      </c>
      <c r="E1282" s="7" t="s">
        <v>1816</v>
      </c>
      <c r="F1282" s="12" t="s">
        <v>1817</v>
      </c>
      <c r="G1282" s="13"/>
    </row>
    <row r="1283" ht="14.25" customHeight="1">
      <c r="A1283" s="5">
        <v>691.0</v>
      </c>
      <c r="B1283" s="7" t="s">
        <v>1830</v>
      </c>
      <c r="C1283" s="7" t="s">
        <v>1718</v>
      </c>
      <c r="D1283" s="15" t="s">
        <v>315</v>
      </c>
      <c r="E1283" s="7" t="s">
        <v>1816</v>
      </c>
      <c r="F1283" s="12" t="s">
        <v>1817</v>
      </c>
      <c r="G1283" s="13"/>
    </row>
    <row r="1284" ht="14.25" customHeight="1">
      <c r="A1284" s="5">
        <v>789.0</v>
      </c>
      <c r="B1284" s="7" t="s">
        <v>1831</v>
      </c>
      <c r="C1284" s="7" t="s">
        <v>1085</v>
      </c>
      <c r="D1284" s="11" t="s">
        <v>74</v>
      </c>
      <c r="E1284" s="7" t="s">
        <v>1816</v>
      </c>
      <c r="F1284" s="12" t="s">
        <v>1817</v>
      </c>
      <c r="G1284" s="13"/>
    </row>
    <row r="1285" ht="14.25" customHeight="1">
      <c r="A1285" s="5">
        <v>577.0</v>
      </c>
      <c r="B1285" s="7" t="s">
        <v>1832</v>
      </c>
      <c r="C1285" s="7" t="s">
        <v>1085</v>
      </c>
      <c r="D1285" s="15" t="s">
        <v>279</v>
      </c>
      <c r="E1285" s="7" t="s">
        <v>1816</v>
      </c>
      <c r="F1285" s="12" t="s">
        <v>1817</v>
      </c>
      <c r="G1285" s="13"/>
    </row>
    <row r="1286" ht="14.25" customHeight="1">
      <c r="A1286" s="5">
        <v>1106.0</v>
      </c>
      <c r="B1286" s="7" t="s">
        <v>1833</v>
      </c>
      <c r="C1286" s="7" t="s">
        <v>1085</v>
      </c>
      <c r="D1286" s="11" t="s">
        <v>238</v>
      </c>
      <c r="E1286" s="7" t="s">
        <v>1816</v>
      </c>
      <c r="F1286" s="12" t="s">
        <v>1817</v>
      </c>
      <c r="G1286" s="13"/>
    </row>
    <row r="1287" ht="14.25" customHeight="1">
      <c r="A1287" s="5">
        <v>606.0</v>
      </c>
      <c r="B1287" s="7" t="s">
        <v>1834</v>
      </c>
      <c r="C1287" s="7" t="s">
        <v>1835</v>
      </c>
      <c r="D1287" s="11" t="s">
        <v>119</v>
      </c>
      <c r="E1287" s="7" t="s">
        <v>1816</v>
      </c>
      <c r="F1287" s="20" t="s">
        <v>1836</v>
      </c>
      <c r="G1287" s="13"/>
    </row>
    <row r="1288" ht="14.25" customHeight="1">
      <c r="A1288" s="5">
        <v>608.0</v>
      </c>
      <c r="B1288" s="7" t="s">
        <v>1837</v>
      </c>
      <c r="C1288" s="7" t="s">
        <v>1835</v>
      </c>
      <c r="D1288" s="15" t="s">
        <v>191</v>
      </c>
      <c r="E1288" s="7" t="s">
        <v>1816</v>
      </c>
      <c r="F1288" s="20" t="s">
        <v>1836</v>
      </c>
      <c r="G1288" s="13"/>
    </row>
    <row r="1289" ht="14.25" customHeight="1">
      <c r="A1289" s="5">
        <v>466.0</v>
      </c>
      <c r="B1289" s="7" t="s">
        <v>1838</v>
      </c>
      <c r="C1289" s="7" t="s">
        <v>1835</v>
      </c>
      <c r="D1289" s="20" t="s">
        <v>30</v>
      </c>
      <c r="E1289" s="7" t="s">
        <v>1816</v>
      </c>
      <c r="F1289" s="7" t="s">
        <v>1836</v>
      </c>
      <c r="G1289" s="13"/>
    </row>
    <row r="1290" ht="14.25" customHeight="1">
      <c r="A1290" s="5">
        <v>611.0</v>
      </c>
      <c r="B1290" s="7" t="s">
        <v>1839</v>
      </c>
      <c r="C1290" s="7" t="s">
        <v>1835</v>
      </c>
      <c r="D1290" s="15" t="s">
        <v>142</v>
      </c>
      <c r="E1290" s="7" t="s">
        <v>1816</v>
      </c>
      <c r="F1290" s="20" t="s">
        <v>1836</v>
      </c>
      <c r="G1290" s="13"/>
    </row>
    <row r="1291" ht="14.25" customHeight="1">
      <c r="A1291" s="5">
        <v>619.0</v>
      </c>
      <c r="B1291" s="7" t="s">
        <v>1840</v>
      </c>
      <c r="C1291" s="7" t="s">
        <v>1835</v>
      </c>
      <c r="D1291" s="15" t="s">
        <v>189</v>
      </c>
      <c r="E1291" s="7" t="s">
        <v>1816</v>
      </c>
      <c r="F1291" s="20" t="s">
        <v>1836</v>
      </c>
      <c r="G1291" s="13"/>
    </row>
    <row r="1292" ht="14.25" customHeight="1">
      <c r="A1292" s="5">
        <v>956.0</v>
      </c>
      <c r="B1292" s="7" t="s">
        <v>1841</v>
      </c>
      <c r="C1292" s="7" t="s">
        <v>1835</v>
      </c>
      <c r="D1292" s="11" t="s">
        <v>122</v>
      </c>
      <c r="E1292" s="7" t="s">
        <v>1816</v>
      </c>
      <c r="F1292" s="12" t="s">
        <v>1836</v>
      </c>
      <c r="G1292" s="13"/>
    </row>
    <row r="1293" ht="14.25" customHeight="1">
      <c r="A1293" s="5">
        <v>993.0</v>
      </c>
      <c r="B1293" s="7" t="s">
        <v>1842</v>
      </c>
      <c r="C1293" s="7" t="s">
        <v>1835</v>
      </c>
      <c r="D1293" s="11" t="s">
        <v>24</v>
      </c>
      <c r="E1293" s="7" t="s">
        <v>1816</v>
      </c>
      <c r="F1293" s="12" t="s">
        <v>1836</v>
      </c>
      <c r="G1293" s="13"/>
    </row>
    <row r="1294" ht="14.25" customHeight="1">
      <c r="A1294" s="5">
        <v>959.0</v>
      </c>
      <c r="B1294" s="7" t="s">
        <v>1843</v>
      </c>
      <c r="C1294" s="7" t="s">
        <v>1835</v>
      </c>
      <c r="D1294" s="15" t="s">
        <v>74</v>
      </c>
      <c r="E1294" s="7" t="s">
        <v>1816</v>
      </c>
      <c r="F1294" s="12" t="s">
        <v>1836</v>
      </c>
      <c r="G1294" s="13"/>
    </row>
    <row r="1295" ht="14.25" customHeight="1">
      <c r="A1295" s="5">
        <v>438.0</v>
      </c>
      <c r="B1295" s="7" t="s">
        <v>1844</v>
      </c>
      <c r="C1295" s="7" t="s">
        <v>1835</v>
      </c>
      <c r="D1295" s="15" t="s">
        <v>115</v>
      </c>
      <c r="E1295" s="7" t="s">
        <v>1816</v>
      </c>
      <c r="F1295" s="7" t="s">
        <v>1836</v>
      </c>
      <c r="G1295" s="13"/>
    </row>
    <row r="1296" ht="14.25" customHeight="1">
      <c r="A1296" s="5">
        <v>1344.0</v>
      </c>
      <c r="B1296" s="7" t="s">
        <v>1845</v>
      </c>
      <c r="C1296" s="7" t="s">
        <v>1835</v>
      </c>
      <c r="D1296" s="11" t="s">
        <v>217</v>
      </c>
      <c r="E1296" s="7" t="s">
        <v>1816</v>
      </c>
      <c r="F1296" s="12" t="s">
        <v>1836</v>
      </c>
      <c r="G1296" s="13"/>
    </row>
    <row r="1297" ht="14.25" customHeight="1">
      <c r="A1297" s="5">
        <v>453.0</v>
      </c>
      <c r="B1297" s="7" t="s">
        <v>1846</v>
      </c>
      <c r="C1297" s="7" t="s">
        <v>1835</v>
      </c>
      <c r="D1297" s="15" t="s">
        <v>111</v>
      </c>
      <c r="E1297" s="7" t="s">
        <v>1816</v>
      </c>
      <c r="F1297" s="7" t="s">
        <v>1836</v>
      </c>
      <c r="G1297" s="13"/>
    </row>
    <row r="1298" ht="14.25" customHeight="1">
      <c r="A1298" s="5">
        <v>509.0</v>
      </c>
      <c r="B1298" s="7" t="s">
        <v>1847</v>
      </c>
      <c r="C1298" s="7" t="s">
        <v>1835</v>
      </c>
      <c r="D1298" s="11" t="s">
        <v>28</v>
      </c>
      <c r="E1298" s="7" t="s">
        <v>1816</v>
      </c>
      <c r="F1298" s="7" t="s">
        <v>1836</v>
      </c>
      <c r="G1298" s="13"/>
    </row>
    <row r="1299" ht="14.25" customHeight="1">
      <c r="A1299" s="5">
        <v>588.0</v>
      </c>
      <c r="B1299" s="7" t="s">
        <v>1848</v>
      </c>
      <c r="C1299" s="7" t="s">
        <v>1835</v>
      </c>
      <c r="D1299" s="15" t="s">
        <v>279</v>
      </c>
      <c r="E1299" s="7" t="s">
        <v>1816</v>
      </c>
      <c r="F1299" s="7" t="s">
        <v>1836</v>
      </c>
      <c r="G1299" s="13"/>
    </row>
    <row r="1300" ht="14.25" customHeight="1">
      <c r="A1300" s="5">
        <v>660.0</v>
      </c>
      <c r="B1300" s="7" t="s">
        <v>1849</v>
      </c>
      <c r="C1300" s="7" t="s">
        <v>1835</v>
      </c>
      <c r="D1300" s="11" t="s">
        <v>315</v>
      </c>
      <c r="E1300" s="7" t="s">
        <v>1816</v>
      </c>
      <c r="F1300" s="12" t="s">
        <v>1836</v>
      </c>
      <c r="G1300" s="13"/>
    </row>
    <row r="1301" ht="14.25" customHeight="1">
      <c r="A1301" s="5">
        <v>760.0</v>
      </c>
      <c r="B1301" s="7" t="s">
        <v>1850</v>
      </c>
      <c r="C1301" s="7" t="s">
        <v>1835</v>
      </c>
      <c r="D1301" s="11" t="s">
        <v>76</v>
      </c>
      <c r="E1301" s="7" t="s">
        <v>1816</v>
      </c>
      <c r="F1301" s="12" t="s">
        <v>1836</v>
      </c>
      <c r="G1301" s="13"/>
    </row>
    <row r="1302" ht="14.25" customHeight="1">
      <c r="A1302" s="5">
        <v>792.0</v>
      </c>
      <c r="B1302" s="7" t="s">
        <v>1851</v>
      </c>
      <c r="C1302" s="7" t="s">
        <v>1835</v>
      </c>
      <c r="D1302" s="11" t="s">
        <v>117</v>
      </c>
      <c r="E1302" s="7" t="s">
        <v>1816</v>
      </c>
      <c r="F1302" s="20" t="s">
        <v>1836</v>
      </c>
      <c r="G1302" s="13"/>
    </row>
    <row r="1303" ht="14.25" customHeight="1">
      <c r="A1303" s="5">
        <v>854.0</v>
      </c>
      <c r="B1303" s="7" t="s">
        <v>1852</v>
      </c>
      <c r="C1303" s="7" t="s">
        <v>1835</v>
      </c>
      <c r="D1303" s="11" t="s">
        <v>26</v>
      </c>
      <c r="E1303" s="7" t="s">
        <v>1816</v>
      </c>
      <c r="F1303" s="12" t="s">
        <v>1836</v>
      </c>
      <c r="G1303" s="13"/>
    </row>
    <row r="1304" ht="14.25" customHeight="1">
      <c r="A1304" s="5">
        <v>962.0</v>
      </c>
      <c r="B1304" s="7" t="s">
        <v>1853</v>
      </c>
      <c r="C1304" s="7" t="s">
        <v>1835</v>
      </c>
      <c r="D1304" s="15" t="s">
        <v>113</v>
      </c>
      <c r="E1304" s="7" t="s">
        <v>1816</v>
      </c>
      <c r="F1304" s="12" t="s">
        <v>1836</v>
      </c>
      <c r="G1304" s="13"/>
    </row>
    <row r="1305" ht="14.25" customHeight="1">
      <c r="A1305" s="5">
        <v>1071.0</v>
      </c>
      <c r="B1305" s="7" t="s">
        <v>1854</v>
      </c>
      <c r="C1305" s="7" t="s">
        <v>1835</v>
      </c>
      <c r="D1305" s="11" t="s">
        <v>238</v>
      </c>
      <c r="E1305" s="7" t="s">
        <v>1816</v>
      </c>
      <c r="F1305" s="12" t="s">
        <v>1836</v>
      </c>
      <c r="G1305" s="13"/>
    </row>
    <row r="1306" ht="14.25" customHeight="1">
      <c r="A1306" s="5">
        <v>1348.0</v>
      </c>
      <c r="B1306" s="7" t="s">
        <v>1855</v>
      </c>
      <c r="C1306" s="7" t="s">
        <v>1835</v>
      </c>
      <c r="D1306" s="11" t="s">
        <v>281</v>
      </c>
      <c r="E1306" s="7" t="s">
        <v>1816</v>
      </c>
      <c r="F1306" s="12" t="s">
        <v>1836</v>
      </c>
      <c r="G1306" s="13"/>
    </row>
    <row r="1307" ht="14.25" customHeight="1">
      <c r="A1307" s="5">
        <v>1352.0</v>
      </c>
      <c r="B1307" s="7" t="s">
        <v>1856</v>
      </c>
      <c r="C1307" s="7" t="s">
        <v>1835</v>
      </c>
      <c r="D1307" s="11" t="s">
        <v>203</v>
      </c>
      <c r="E1307" s="7" t="s">
        <v>1816</v>
      </c>
      <c r="F1307" s="12" t="s">
        <v>1836</v>
      </c>
      <c r="G1307" s="13"/>
    </row>
    <row r="1308" ht="14.25" customHeight="1">
      <c r="A1308" s="5">
        <v>1180.0</v>
      </c>
      <c r="B1308" s="7" t="s">
        <v>1857</v>
      </c>
      <c r="C1308" s="7" t="s">
        <v>1319</v>
      </c>
      <c r="D1308" s="11" t="s">
        <v>36</v>
      </c>
      <c r="E1308" s="7" t="s">
        <v>1816</v>
      </c>
      <c r="F1308" s="12" t="s">
        <v>1858</v>
      </c>
      <c r="G1308" s="13"/>
    </row>
    <row r="1309" ht="14.25" customHeight="1">
      <c r="A1309" s="5">
        <v>1035.0</v>
      </c>
      <c r="B1309" s="7" t="s">
        <v>1859</v>
      </c>
      <c r="C1309" s="7" t="s">
        <v>1860</v>
      </c>
      <c r="D1309" s="11" t="s">
        <v>66</v>
      </c>
      <c r="E1309" s="7" t="s">
        <v>1816</v>
      </c>
      <c r="F1309" s="12" t="s">
        <v>1858</v>
      </c>
      <c r="G1309" s="13"/>
    </row>
    <row r="1310" ht="14.25" customHeight="1">
      <c r="A1310" s="5">
        <v>1226.0</v>
      </c>
      <c r="B1310" s="7" t="s">
        <v>1861</v>
      </c>
      <c r="C1310" s="7" t="s">
        <v>1541</v>
      </c>
      <c r="D1310" s="11" t="s">
        <v>21</v>
      </c>
      <c r="E1310" s="7" t="s">
        <v>1816</v>
      </c>
      <c r="F1310" s="12" t="s">
        <v>1858</v>
      </c>
      <c r="G1310" s="13"/>
    </row>
    <row r="1311" ht="14.25" customHeight="1">
      <c r="A1311" s="5">
        <v>1395.0</v>
      </c>
      <c r="B1311" s="7" t="s">
        <v>1862</v>
      </c>
      <c r="C1311" s="7" t="s">
        <v>1551</v>
      </c>
      <c r="D1311" s="11" t="s">
        <v>69</v>
      </c>
      <c r="E1311" s="7" t="s">
        <v>1816</v>
      </c>
      <c r="F1311" s="12" t="s">
        <v>1858</v>
      </c>
      <c r="G1311" s="13"/>
    </row>
    <row r="1312" ht="14.25" customHeight="1">
      <c r="A1312" s="5">
        <v>496.0</v>
      </c>
      <c r="B1312" s="7" t="s">
        <v>1864</v>
      </c>
      <c r="C1312" s="7" t="s">
        <v>1865</v>
      </c>
      <c r="D1312" s="15" t="s">
        <v>189</v>
      </c>
      <c r="E1312" s="7" t="s">
        <v>1816</v>
      </c>
      <c r="F1312" s="7" t="s">
        <v>1494</v>
      </c>
      <c r="G1312" s="13"/>
    </row>
    <row r="1313" ht="14.25" customHeight="1">
      <c r="A1313" s="5">
        <v>675.0</v>
      </c>
      <c r="B1313" s="7" t="s">
        <v>1866</v>
      </c>
      <c r="C1313" s="7" t="s">
        <v>1865</v>
      </c>
      <c r="D1313" s="11" t="s">
        <v>119</v>
      </c>
      <c r="E1313" s="7" t="s">
        <v>1816</v>
      </c>
      <c r="F1313" s="20" t="s">
        <v>1494</v>
      </c>
      <c r="G1313" s="13"/>
    </row>
    <row r="1314" ht="14.25" customHeight="1">
      <c r="A1314" s="5">
        <v>487.0</v>
      </c>
      <c r="B1314" s="7" t="s">
        <v>1867</v>
      </c>
      <c r="C1314" s="7" t="s">
        <v>1865</v>
      </c>
      <c r="D1314" s="11" t="s">
        <v>191</v>
      </c>
      <c r="E1314" s="7" t="s">
        <v>1816</v>
      </c>
      <c r="F1314" s="7" t="s">
        <v>1494</v>
      </c>
      <c r="G1314" s="13"/>
    </row>
    <row r="1315" ht="14.25" customHeight="1">
      <c r="A1315" s="5">
        <v>684.0</v>
      </c>
      <c r="B1315" s="7" t="s">
        <v>1868</v>
      </c>
      <c r="C1315" s="7" t="s">
        <v>1865</v>
      </c>
      <c r="D1315" s="11" t="s">
        <v>30</v>
      </c>
      <c r="E1315" s="7" t="s">
        <v>1816</v>
      </c>
      <c r="F1315" s="12" t="s">
        <v>1494</v>
      </c>
      <c r="G1315" s="13"/>
    </row>
    <row r="1316" ht="14.25" customHeight="1">
      <c r="A1316" s="5">
        <v>715.0</v>
      </c>
      <c r="B1316" s="7" t="s">
        <v>1869</v>
      </c>
      <c r="C1316" s="7" t="s">
        <v>1865</v>
      </c>
      <c r="D1316" s="11" t="s">
        <v>122</v>
      </c>
      <c r="E1316" s="7" t="s">
        <v>1816</v>
      </c>
      <c r="F1316" s="12" t="s">
        <v>1494</v>
      </c>
      <c r="G1316" s="13"/>
    </row>
    <row r="1317" ht="14.25" customHeight="1">
      <c r="A1317" s="5">
        <v>719.0</v>
      </c>
      <c r="B1317" s="7" t="s">
        <v>1870</v>
      </c>
      <c r="C1317" s="7" t="s">
        <v>1865</v>
      </c>
      <c r="D1317" s="15" t="s">
        <v>24</v>
      </c>
      <c r="E1317" s="7" t="s">
        <v>1816</v>
      </c>
      <c r="F1317" s="12" t="s">
        <v>1494</v>
      </c>
      <c r="G1317" s="13"/>
    </row>
    <row r="1318" ht="14.25" customHeight="1">
      <c r="A1318" s="5">
        <v>734.0</v>
      </c>
      <c r="B1318" s="7" t="s">
        <v>1871</v>
      </c>
      <c r="C1318" s="7" t="s">
        <v>1865</v>
      </c>
      <c r="D1318" s="15" t="s">
        <v>74</v>
      </c>
      <c r="E1318" s="7" t="s">
        <v>1816</v>
      </c>
      <c r="F1318" s="12" t="s">
        <v>1494</v>
      </c>
      <c r="G1318" s="13"/>
    </row>
    <row r="1319" ht="14.25" customHeight="1">
      <c r="A1319" s="5">
        <v>490.0</v>
      </c>
      <c r="B1319" s="7" t="s">
        <v>1872</v>
      </c>
      <c r="C1319" s="7" t="s">
        <v>1865</v>
      </c>
      <c r="D1319" s="11" t="s">
        <v>115</v>
      </c>
      <c r="E1319" s="7" t="s">
        <v>1816</v>
      </c>
      <c r="F1319" s="7" t="s">
        <v>1494</v>
      </c>
      <c r="G1319" s="13"/>
    </row>
    <row r="1320" ht="14.25" customHeight="1">
      <c r="A1320" s="5">
        <v>752.0</v>
      </c>
      <c r="B1320" s="7" t="s">
        <v>1873</v>
      </c>
      <c r="C1320" s="7" t="s">
        <v>1865</v>
      </c>
      <c r="D1320" s="11" t="s">
        <v>217</v>
      </c>
      <c r="E1320" s="7" t="s">
        <v>1816</v>
      </c>
      <c r="F1320" s="12" t="s">
        <v>1494</v>
      </c>
      <c r="G1320" s="13"/>
    </row>
    <row r="1321" ht="14.25" customHeight="1">
      <c r="A1321" s="5">
        <v>452.0</v>
      </c>
      <c r="B1321" s="7" t="s">
        <v>1874</v>
      </c>
      <c r="C1321" s="7" t="s">
        <v>1865</v>
      </c>
      <c r="D1321" s="15" t="s">
        <v>111</v>
      </c>
      <c r="E1321" s="7" t="s">
        <v>1816</v>
      </c>
      <c r="F1321" s="7" t="s">
        <v>1494</v>
      </c>
      <c r="G1321" s="13"/>
    </row>
    <row r="1322" ht="14.25" customHeight="1">
      <c r="A1322" s="5">
        <v>538.0</v>
      </c>
      <c r="B1322" s="7" t="s">
        <v>1875</v>
      </c>
      <c r="C1322" s="7" t="s">
        <v>1865</v>
      </c>
      <c r="D1322" s="15" t="s">
        <v>28</v>
      </c>
      <c r="E1322" s="7" t="s">
        <v>1816</v>
      </c>
      <c r="F1322" s="7" t="s">
        <v>1494</v>
      </c>
      <c r="G1322" s="13"/>
    </row>
    <row r="1323" ht="14.25" customHeight="1">
      <c r="A1323" s="5">
        <v>559.0</v>
      </c>
      <c r="B1323" s="7" t="s">
        <v>1876</v>
      </c>
      <c r="C1323" s="7" t="s">
        <v>1865</v>
      </c>
      <c r="D1323" s="7" t="s">
        <v>279</v>
      </c>
      <c r="E1323" s="7" t="s">
        <v>1816</v>
      </c>
      <c r="F1323" s="7" t="s">
        <v>1494</v>
      </c>
      <c r="G1323" s="13"/>
    </row>
    <row r="1324" ht="14.25" customHeight="1">
      <c r="A1324" s="5">
        <v>633.0</v>
      </c>
      <c r="B1324" s="7" t="s">
        <v>1877</v>
      </c>
      <c r="C1324" s="7" t="s">
        <v>1865</v>
      </c>
      <c r="D1324" s="11" t="s">
        <v>315</v>
      </c>
      <c r="E1324" s="7" t="s">
        <v>1816</v>
      </c>
      <c r="F1324" s="20" t="s">
        <v>1494</v>
      </c>
      <c r="G1324" s="13"/>
    </row>
    <row r="1325" ht="14.25" customHeight="1">
      <c r="A1325" s="5">
        <v>711.0</v>
      </c>
      <c r="B1325" s="7" t="s">
        <v>1878</v>
      </c>
      <c r="C1325" s="7" t="s">
        <v>1865</v>
      </c>
      <c r="D1325" s="15" t="s">
        <v>76</v>
      </c>
      <c r="E1325" s="7" t="s">
        <v>1816</v>
      </c>
      <c r="F1325" s="12" t="s">
        <v>1494</v>
      </c>
      <c r="G1325" s="13"/>
    </row>
    <row r="1326" ht="14.25" customHeight="1">
      <c r="A1326" s="5">
        <v>768.0</v>
      </c>
      <c r="B1326" s="7" t="s">
        <v>1879</v>
      </c>
      <c r="C1326" s="7" t="s">
        <v>1865</v>
      </c>
      <c r="D1326" s="11" t="s">
        <v>117</v>
      </c>
      <c r="E1326" s="7" t="s">
        <v>1816</v>
      </c>
      <c r="F1326" s="12" t="s">
        <v>1494</v>
      </c>
      <c r="G1326" s="13"/>
    </row>
    <row r="1327" ht="14.25" customHeight="1">
      <c r="A1327" s="5">
        <v>861.0</v>
      </c>
      <c r="B1327" s="7" t="s">
        <v>1880</v>
      </c>
      <c r="C1327" s="7" t="s">
        <v>1865</v>
      </c>
      <c r="D1327" s="11" t="s">
        <v>26</v>
      </c>
      <c r="E1327" s="7" t="s">
        <v>1816</v>
      </c>
      <c r="F1327" s="12" t="s">
        <v>1494</v>
      </c>
      <c r="G1327" s="13"/>
    </row>
    <row r="1328" ht="14.25" customHeight="1">
      <c r="A1328" s="5">
        <v>973.0</v>
      </c>
      <c r="B1328" s="7" t="s">
        <v>1881</v>
      </c>
      <c r="C1328" s="7" t="s">
        <v>1865</v>
      </c>
      <c r="D1328" s="11" t="s">
        <v>113</v>
      </c>
      <c r="E1328" s="7" t="s">
        <v>1816</v>
      </c>
      <c r="F1328" s="12" t="s">
        <v>1494</v>
      </c>
      <c r="G1328" s="13"/>
    </row>
    <row r="1329" ht="14.25" customHeight="1">
      <c r="A1329" s="5">
        <v>976.0</v>
      </c>
      <c r="B1329" s="7" t="s">
        <v>1882</v>
      </c>
      <c r="C1329" s="7" t="s">
        <v>1865</v>
      </c>
      <c r="D1329" s="11" t="s">
        <v>238</v>
      </c>
      <c r="E1329" s="7" t="s">
        <v>1816</v>
      </c>
      <c r="F1329" s="12" t="s">
        <v>1494</v>
      </c>
      <c r="G1329" s="13"/>
    </row>
    <row r="1330" ht="14.25" customHeight="1">
      <c r="A1330" s="5">
        <v>1101.0</v>
      </c>
      <c r="B1330" s="7" t="s">
        <v>1883</v>
      </c>
      <c r="C1330" s="7" t="s">
        <v>1865</v>
      </c>
      <c r="D1330" s="11" t="s">
        <v>63</v>
      </c>
      <c r="E1330" s="7" t="s">
        <v>1816</v>
      </c>
      <c r="F1330" s="12" t="s">
        <v>1494</v>
      </c>
      <c r="G1330" s="13"/>
    </row>
    <row r="1331" ht="14.25" customHeight="1">
      <c r="A1331" s="5">
        <v>1235.0</v>
      </c>
      <c r="B1331" s="7" t="s">
        <v>1884</v>
      </c>
      <c r="C1331" s="7" t="s">
        <v>1865</v>
      </c>
      <c r="D1331" s="11" t="s">
        <v>281</v>
      </c>
      <c r="E1331" s="7" t="s">
        <v>1816</v>
      </c>
      <c r="F1331" s="13" t="s">
        <v>1494</v>
      </c>
      <c r="G1331" s="13"/>
    </row>
    <row r="1332" ht="14.25" customHeight="1">
      <c r="A1332" s="5">
        <v>1340.0</v>
      </c>
      <c r="B1332" s="7" t="s">
        <v>1885</v>
      </c>
      <c r="C1332" s="7" t="s">
        <v>1865</v>
      </c>
      <c r="D1332" s="11" t="s">
        <v>203</v>
      </c>
      <c r="E1332" s="7" t="s">
        <v>1816</v>
      </c>
      <c r="F1332" s="12" t="s">
        <v>1494</v>
      </c>
      <c r="G1332" s="13"/>
    </row>
    <row r="1333" ht="14.25" customHeight="1">
      <c r="A1333" s="5">
        <v>1451.0</v>
      </c>
      <c r="B1333" s="13" t="s">
        <v>1886</v>
      </c>
      <c r="C1333" s="13" t="s">
        <v>1865</v>
      </c>
      <c r="D1333" s="24" t="s">
        <v>351</v>
      </c>
      <c r="E1333" s="7" t="s">
        <v>1816</v>
      </c>
      <c r="F1333" s="12" t="s">
        <v>1494</v>
      </c>
      <c r="G1333" s="13"/>
    </row>
    <row r="1334" ht="14.25" customHeight="1">
      <c r="A1334" s="5">
        <v>1025.0</v>
      </c>
      <c r="B1334" s="7" t="s">
        <v>1887</v>
      </c>
      <c r="C1334" s="7" t="s">
        <v>44</v>
      </c>
      <c r="D1334" s="11" t="s">
        <v>60</v>
      </c>
      <c r="E1334" s="7" t="s">
        <v>1888</v>
      </c>
      <c r="F1334" s="12" t="s">
        <v>1889</v>
      </c>
      <c r="G1334" s="13"/>
    </row>
    <row r="1335" ht="14.25" customHeight="1">
      <c r="A1335" s="5">
        <v>155.0</v>
      </c>
      <c r="B1335" s="7" t="s">
        <v>1890</v>
      </c>
      <c r="C1335" s="7" t="s">
        <v>81</v>
      </c>
      <c r="D1335" s="14" t="s">
        <v>87</v>
      </c>
      <c r="E1335" s="7" t="s">
        <v>1888</v>
      </c>
      <c r="F1335" s="7" t="s">
        <v>1889</v>
      </c>
      <c r="G1335" s="13"/>
    </row>
    <row r="1336" ht="14.25" customHeight="1">
      <c r="A1336" s="5">
        <v>396.0</v>
      </c>
      <c r="B1336" s="7" t="s">
        <v>1891</v>
      </c>
      <c r="C1336" s="7" t="s">
        <v>180</v>
      </c>
      <c r="D1336" s="20" t="s">
        <v>125</v>
      </c>
      <c r="E1336" s="7" t="s">
        <v>1888</v>
      </c>
      <c r="F1336" s="7" t="s">
        <v>1889</v>
      </c>
      <c r="G1336" s="13"/>
    </row>
    <row r="1337" ht="14.25" customHeight="1">
      <c r="A1337" s="5">
        <v>425.0</v>
      </c>
      <c r="B1337" s="7" t="s">
        <v>1892</v>
      </c>
      <c r="C1337" s="7" t="s">
        <v>640</v>
      </c>
      <c r="D1337" s="11" t="s">
        <v>48</v>
      </c>
      <c r="E1337" s="7" t="s">
        <v>1888</v>
      </c>
      <c r="F1337" s="7" t="s">
        <v>1889</v>
      </c>
      <c r="G1337" s="13"/>
    </row>
    <row r="1338" ht="14.25" customHeight="1">
      <c r="A1338" s="5">
        <v>757.0</v>
      </c>
      <c r="B1338" s="7" t="s">
        <v>1893</v>
      </c>
      <c r="C1338" s="7" t="s">
        <v>709</v>
      </c>
      <c r="D1338" s="15" t="s">
        <v>291</v>
      </c>
      <c r="E1338" s="7" t="s">
        <v>1888</v>
      </c>
      <c r="F1338" s="12" t="s">
        <v>1889</v>
      </c>
      <c r="G1338" s="13"/>
    </row>
    <row r="1339" ht="14.25" customHeight="1">
      <c r="A1339" s="5">
        <v>1382.0</v>
      </c>
      <c r="B1339" s="7" t="s">
        <v>1894</v>
      </c>
      <c r="C1339" s="7" t="s">
        <v>1895</v>
      </c>
      <c r="D1339" s="11" t="s">
        <v>33</v>
      </c>
      <c r="E1339" s="7" t="s">
        <v>1888</v>
      </c>
      <c r="F1339" s="12"/>
      <c r="G1339" s="13"/>
    </row>
    <row r="1340" ht="14.25" customHeight="1">
      <c r="A1340" s="5">
        <v>808.0</v>
      </c>
      <c r="B1340" s="7" t="s">
        <v>1896</v>
      </c>
      <c r="C1340" s="7" t="s">
        <v>766</v>
      </c>
      <c r="D1340" s="11" t="s">
        <v>54</v>
      </c>
      <c r="E1340" s="7" t="s">
        <v>1888</v>
      </c>
      <c r="F1340" s="12" t="s">
        <v>1889</v>
      </c>
      <c r="G1340" s="13"/>
    </row>
    <row r="1341" ht="14.25" customHeight="1">
      <c r="A1341" s="5">
        <v>513.0</v>
      </c>
      <c r="B1341" s="7" t="s">
        <v>1897</v>
      </c>
      <c r="C1341" s="7" t="s">
        <v>804</v>
      </c>
      <c r="D1341" s="15" t="s">
        <v>108</v>
      </c>
      <c r="E1341" s="7" t="s">
        <v>1888</v>
      </c>
      <c r="F1341" s="7" t="s">
        <v>1889</v>
      </c>
      <c r="G1341" s="13"/>
    </row>
    <row r="1342" ht="14.25" customHeight="1">
      <c r="A1342" s="5">
        <v>749.0</v>
      </c>
      <c r="B1342" s="7" t="s">
        <v>1898</v>
      </c>
      <c r="C1342" s="7" t="s">
        <v>911</v>
      </c>
      <c r="D1342" s="11" t="s">
        <v>99</v>
      </c>
      <c r="E1342" s="7" t="s">
        <v>1888</v>
      </c>
      <c r="F1342" s="12" t="s">
        <v>1889</v>
      </c>
      <c r="G1342" s="13"/>
    </row>
    <row r="1343" ht="14.25" customHeight="1">
      <c r="A1343" s="5">
        <v>1331.0</v>
      </c>
      <c r="B1343" s="7" t="s">
        <v>1899</v>
      </c>
      <c r="C1343" s="7" t="s">
        <v>924</v>
      </c>
      <c r="D1343" s="11" t="s">
        <v>175</v>
      </c>
      <c r="E1343" s="7" t="s">
        <v>1888</v>
      </c>
      <c r="F1343" s="12" t="s">
        <v>1889</v>
      </c>
      <c r="G1343" s="13"/>
    </row>
    <row r="1344" ht="14.25" customHeight="1">
      <c r="A1344" s="5">
        <v>874.0</v>
      </c>
      <c r="B1344" s="7" t="s">
        <v>1900</v>
      </c>
      <c r="C1344" s="7" t="s">
        <v>926</v>
      </c>
      <c r="D1344" s="11" t="s">
        <v>79</v>
      </c>
      <c r="E1344" s="7" t="s">
        <v>1888</v>
      </c>
      <c r="F1344" s="12" t="s">
        <v>1889</v>
      </c>
      <c r="G1344" s="13"/>
    </row>
    <row r="1345" ht="14.25" customHeight="1">
      <c r="A1345" s="5">
        <v>1098.0</v>
      </c>
      <c r="B1345" s="7" t="s">
        <v>1901</v>
      </c>
      <c r="C1345" s="7" t="s">
        <v>1031</v>
      </c>
      <c r="D1345" s="11" t="s">
        <v>89</v>
      </c>
      <c r="E1345" s="7" t="s">
        <v>1888</v>
      </c>
      <c r="F1345" s="12" t="s">
        <v>1889</v>
      </c>
      <c r="G1345" s="13"/>
    </row>
    <row r="1346" ht="14.25" customHeight="1">
      <c r="A1346" s="5">
        <v>283.0</v>
      </c>
      <c r="B1346" s="7" t="s">
        <v>1902</v>
      </c>
      <c r="C1346" s="7" t="s">
        <v>1762</v>
      </c>
      <c r="D1346" s="15" t="s">
        <v>50</v>
      </c>
      <c r="E1346" s="7" t="s">
        <v>1888</v>
      </c>
      <c r="F1346" s="7" t="s">
        <v>1889</v>
      </c>
      <c r="G1346" s="13"/>
    </row>
    <row r="1347" ht="14.25" customHeight="1">
      <c r="A1347" s="5">
        <v>291.0</v>
      </c>
      <c r="B1347" s="7" t="s">
        <v>1903</v>
      </c>
      <c r="C1347" s="7" t="s">
        <v>1778</v>
      </c>
      <c r="D1347" s="11" t="s">
        <v>91</v>
      </c>
      <c r="E1347" s="7" t="s">
        <v>1888</v>
      </c>
      <c r="F1347" s="7" t="s">
        <v>1889</v>
      </c>
      <c r="G1347" s="13"/>
    </row>
    <row r="1348" ht="14.25" customHeight="1">
      <c r="A1348" s="5">
        <v>669.0</v>
      </c>
      <c r="B1348" s="7" t="s">
        <v>1904</v>
      </c>
      <c r="C1348" s="7" t="s">
        <v>1381</v>
      </c>
      <c r="D1348" s="11" t="s">
        <v>45</v>
      </c>
      <c r="E1348" s="7" t="s">
        <v>1888</v>
      </c>
      <c r="F1348" s="12" t="s">
        <v>1889</v>
      </c>
      <c r="G1348" s="13"/>
    </row>
    <row r="1349" ht="14.25" customHeight="1">
      <c r="A1349" s="5">
        <v>574.0</v>
      </c>
      <c r="B1349" s="7" t="s">
        <v>1905</v>
      </c>
      <c r="C1349" s="7" t="s">
        <v>1599</v>
      </c>
      <c r="D1349" s="11" t="s">
        <v>97</v>
      </c>
      <c r="E1349" s="7" t="s">
        <v>1888</v>
      </c>
      <c r="F1349" s="7" t="s">
        <v>1889</v>
      </c>
      <c r="G1349" s="13"/>
    </row>
    <row r="1350" ht="14.25" customHeight="1">
      <c r="A1350" s="5">
        <v>1001.0</v>
      </c>
      <c r="B1350" s="7" t="s">
        <v>1906</v>
      </c>
      <c r="C1350" s="7" t="s">
        <v>1907</v>
      </c>
      <c r="D1350" s="11" t="s">
        <v>54</v>
      </c>
      <c r="E1350" s="7" t="s">
        <v>1908</v>
      </c>
      <c r="F1350" s="12" t="s">
        <v>1909</v>
      </c>
      <c r="G1350" s="13"/>
    </row>
    <row r="1351" ht="14.25" customHeight="1">
      <c r="A1351" s="5">
        <v>597.0</v>
      </c>
      <c r="B1351" s="7" t="s">
        <v>1910</v>
      </c>
      <c r="C1351" s="7" t="s">
        <v>1907</v>
      </c>
      <c r="D1351" s="11" t="s">
        <v>97</v>
      </c>
      <c r="E1351" s="7" t="s">
        <v>1908</v>
      </c>
      <c r="F1351" s="12" t="s">
        <v>1909</v>
      </c>
      <c r="G1351" s="13"/>
    </row>
    <row r="1352" ht="14.25" customHeight="1">
      <c r="A1352" s="5">
        <v>1365.0</v>
      </c>
      <c r="B1352" s="7" t="s">
        <v>1911</v>
      </c>
      <c r="C1352" s="7" t="s">
        <v>1907</v>
      </c>
      <c r="D1352" s="11" t="s">
        <v>175</v>
      </c>
      <c r="E1352" s="7" t="s">
        <v>1908</v>
      </c>
      <c r="F1352" s="12" t="s">
        <v>1909</v>
      </c>
      <c r="G1352" s="13"/>
    </row>
    <row r="1353" ht="14.25" customHeight="1">
      <c r="A1353" s="5">
        <v>181.0</v>
      </c>
      <c r="B1353" s="7" t="s">
        <v>1912</v>
      </c>
      <c r="C1353" s="7" t="s">
        <v>1907</v>
      </c>
      <c r="D1353" s="11" t="s">
        <v>91</v>
      </c>
      <c r="E1353" s="7" t="s">
        <v>1908</v>
      </c>
      <c r="F1353" s="12" t="s">
        <v>1909</v>
      </c>
      <c r="G1353" s="13"/>
    </row>
    <row r="1354" ht="14.25" customHeight="1">
      <c r="A1354" s="5">
        <v>1000.0</v>
      </c>
      <c r="B1354" s="7" t="s">
        <v>1914</v>
      </c>
      <c r="C1354" s="7" t="s">
        <v>1907</v>
      </c>
      <c r="D1354" s="11" t="s">
        <v>195</v>
      </c>
      <c r="E1354" s="7" t="s">
        <v>1908</v>
      </c>
      <c r="F1354" s="12" t="s">
        <v>1909</v>
      </c>
      <c r="G1354" s="13"/>
    </row>
    <row r="1355" ht="14.25" customHeight="1">
      <c r="A1355" s="5">
        <v>210.0</v>
      </c>
      <c r="B1355" s="7" t="s">
        <v>1915</v>
      </c>
      <c r="C1355" s="7" t="s">
        <v>1907</v>
      </c>
      <c r="D1355" s="15" t="s">
        <v>291</v>
      </c>
      <c r="E1355" s="7" t="s">
        <v>1908</v>
      </c>
      <c r="F1355" s="7" t="s">
        <v>1909</v>
      </c>
      <c r="G1355" s="13"/>
    </row>
    <row r="1356" ht="14.25" customHeight="1">
      <c r="A1356" s="5">
        <v>419.0</v>
      </c>
      <c r="B1356" s="7" t="s">
        <v>1916</v>
      </c>
      <c r="C1356" s="7" t="s">
        <v>1907</v>
      </c>
      <c r="D1356" s="15" t="s">
        <v>48</v>
      </c>
      <c r="E1356" s="7" t="s">
        <v>1908</v>
      </c>
      <c r="F1356" s="7" t="s">
        <v>1909</v>
      </c>
      <c r="G1356" s="13"/>
    </row>
    <row r="1357" ht="14.25" customHeight="1">
      <c r="A1357" s="5">
        <v>1303.0</v>
      </c>
      <c r="B1357" s="7" t="s">
        <v>1917</v>
      </c>
      <c r="C1357" s="7" t="s">
        <v>1907</v>
      </c>
      <c r="D1357" s="11" t="s">
        <v>89</v>
      </c>
      <c r="E1357" s="7" t="s">
        <v>1908</v>
      </c>
      <c r="F1357" s="12" t="s">
        <v>1909</v>
      </c>
      <c r="G1357" s="13"/>
    </row>
    <row r="1358" ht="14.25" customHeight="1">
      <c r="A1358" s="5">
        <v>1299.0</v>
      </c>
      <c r="B1358" s="7" t="s">
        <v>1918</v>
      </c>
      <c r="C1358" s="7" t="s">
        <v>1907</v>
      </c>
      <c r="D1358" s="11" t="s">
        <v>79</v>
      </c>
      <c r="E1358" s="7" t="s">
        <v>1908</v>
      </c>
      <c r="F1358" s="12" t="s">
        <v>1909</v>
      </c>
      <c r="G1358" s="13"/>
    </row>
    <row r="1359" ht="14.25" customHeight="1">
      <c r="A1359" s="5">
        <v>268.0</v>
      </c>
      <c r="B1359" s="7" t="s">
        <v>1919</v>
      </c>
      <c r="C1359" s="7" t="s">
        <v>1907</v>
      </c>
      <c r="D1359" s="11" t="s">
        <v>106</v>
      </c>
      <c r="E1359" s="7" t="s">
        <v>1908</v>
      </c>
      <c r="F1359" s="7" t="s">
        <v>1909</v>
      </c>
      <c r="G1359" s="13"/>
    </row>
    <row r="1360" ht="14.25" customHeight="1">
      <c r="A1360" s="5">
        <v>207.0</v>
      </c>
      <c r="B1360" s="7" t="s">
        <v>1920</v>
      </c>
      <c r="C1360" s="7" t="s">
        <v>1907</v>
      </c>
      <c r="D1360" s="11" t="s">
        <v>87</v>
      </c>
      <c r="E1360" s="7" t="s">
        <v>1908</v>
      </c>
      <c r="F1360" s="7" t="s">
        <v>1909</v>
      </c>
      <c r="G1360" s="13"/>
    </row>
    <row r="1361" ht="14.25" customHeight="1">
      <c r="A1361" s="5">
        <v>379.0</v>
      </c>
      <c r="B1361" s="7" t="s">
        <v>1921</v>
      </c>
      <c r="C1361" s="7" t="s">
        <v>1907</v>
      </c>
      <c r="D1361" s="11" t="s">
        <v>125</v>
      </c>
      <c r="E1361" s="7" t="s">
        <v>1908</v>
      </c>
      <c r="F1361" s="7" t="s">
        <v>1909</v>
      </c>
      <c r="G1361" s="13"/>
    </row>
    <row r="1362" ht="14.25" customHeight="1">
      <c r="A1362" s="5">
        <v>1132.0</v>
      </c>
      <c r="B1362" s="7" t="s">
        <v>1922</v>
      </c>
      <c r="C1362" s="7" t="s">
        <v>1907</v>
      </c>
      <c r="D1362" s="11" t="s">
        <v>82</v>
      </c>
      <c r="E1362" s="7" t="s">
        <v>1908</v>
      </c>
      <c r="F1362" s="12" t="s">
        <v>1909</v>
      </c>
      <c r="G1362" s="13"/>
    </row>
    <row r="1363" ht="14.25" customHeight="1">
      <c r="A1363" s="5">
        <v>164.0</v>
      </c>
      <c r="B1363" s="7" t="s">
        <v>1923</v>
      </c>
      <c r="C1363" s="7" t="s">
        <v>1907</v>
      </c>
      <c r="D1363" s="15" t="s">
        <v>56</v>
      </c>
      <c r="E1363" s="7" t="s">
        <v>1908</v>
      </c>
      <c r="F1363" s="7" t="s">
        <v>1909</v>
      </c>
      <c r="G1363" s="13"/>
    </row>
    <row r="1364" ht="14.25" customHeight="1">
      <c r="A1364" s="5">
        <v>1411.0</v>
      </c>
      <c r="B1364" s="7" t="s">
        <v>1924</v>
      </c>
      <c r="C1364" s="7" t="s">
        <v>1907</v>
      </c>
      <c r="D1364" s="11" t="s">
        <v>33</v>
      </c>
      <c r="E1364" s="7" t="s">
        <v>1908</v>
      </c>
      <c r="F1364" s="12" t="s">
        <v>1909</v>
      </c>
      <c r="G1364" s="13"/>
    </row>
    <row r="1365" ht="14.25" customHeight="1">
      <c r="A1365" s="5">
        <v>1135.0</v>
      </c>
      <c r="B1365" s="7" t="s">
        <v>1925</v>
      </c>
      <c r="C1365" s="7" t="s">
        <v>1907</v>
      </c>
      <c r="D1365" s="11" t="s">
        <v>129</v>
      </c>
      <c r="E1365" s="7" t="s">
        <v>1908</v>
      </c>
      <c r="F1365" s="12" t="s">
        <v>1909</v>
      </c>
      <c r="G1365" s="13"/>
    </row>
    <row r="1366" ht="14.25" customHeight="1">
      <c r="A1366" s="5">
        <v>978.0</v>
      </c>
      <c r="B1366" s="7" t="s">
        <v>1926</v>
      </c>
      <c r="C1366" s="7" t="s">
        <v>1907</v>
      </c>
      <c r="D1366" s="15" t="s">
        <v>58</v>
      </c>
      <c r="E1366" s="7" t="s">
        <v>1908</v>
      </c>
      <c r="F1366" s="12" t="s">
        <v>1909</v>
      </c>
      <c r="G1366" s="13"/>
    </row>
    <row r="1367" ht="14.25" customHeight="1">
      <c r="A1367" s="5">
        <v>661.0</v>
      </c>
      <c r="B1367" s="7" t="s">
        <v>1927</v>
      </c>
      <c r="C1367" s="7" t="s">
        <v>1907</v>
      </c>
      <c r="D1367" s="15" t="s">
        <v>45</v>
      </c>
      <c r="E1367" s="14" t="s">
        <v>1908</v>
      </c>
      <c r="F1367" s="12" t="s">
        <v>1909</v>
      </c>
      <c r="G1367" s="13"/>
    </row>
    <row r="1368" ht="14.25" customHeight="1">
      <c r="A1368" s="5">
        <v>163.0</v>
      </c>
      <c r="B1368" s="7" t="s">
        <v>1928</v>
      </c>
      <c r="C1368" s="7" t="s">
        <v>1907</v>
      </c>
      <c r="D1368" s="11" t="s">
        <v>56</v>
      </c>
      <c r="E1368" s="7" t="s">
        <v>1908</v>
      </c>
      <c r="F1368" s="7" t="s">
        <v>1909</v>
      </c>
      <c r="G1368" s="13"/>
    </row>
    <row r="1369" ht="14.25" customHeight="1">
      <c r="A1369" s="5">
        <v>1215.0</v>
      </c>
      <c r="B1369" s="7" t="s">
        <v>1929</v>
      </c>
      <c r="C1369" s="7" t="s">
        <v>1907</v>
      </c>
      <c r="D1369" s="11" t="s">
        <v>99</v>
      </c>
      <c r="E1369" s="7" t="s">
        <v>1908</v>
      </c>
      <c r="F1369" s="12" t="s">
        <v>1909</v>
      </c>
      <c r="G1369" s="13"/>
    </row>
    <row r="1370" ht="14.25" customHeight="1">
      <c r="A1370" s="5">
        <v>1059.0</v>
      </c>
      <c r="B1370" s="7" t="s">
        <v>1930</v>
      </c>
      <c r="C1370" s="7" t="s">
        <v>1907</v>
      </c>
      <c r="D1370" s="11" t="s">
        <v>60</v>
      </c>
      <c r="E1370" s="7" t="s">
        <v>1908</v>
      </c>
      <c r="F1370" s="12" t="s">
        <v>1909</v>
      </c>
      <c r="G1370" s="13"/>
    </row>
    <row r="1371" ht="14.25" customHeight="1">
      <c r="A1371" s="5">
        <v>515.0</v>
      </c>
      <c r="B1371" s="7" t="s">
        <v>1931</v>
      </c>
      <c r="C1371" s="7" t="s">
        <v>1907</v>
      </c>
      <c r="D1371" s="15" t="s">
        <v>108</v>
      </c>
      <c r="E1371" s="7" t="s">
        <v>1908</v>
      </c>
      <c r="F1371" s="12" t="s">
        <v>1909</v>
      </c>
      <c r="G1371" s="13"/>
    </row>
    <row r="1372" ht="14.25" customHeight="1">
      <c r="A1372" s="5">
        <v>208.0</v>
      </c>
      <c r="B1372" s="7" t="s">
        <v>1932</v>
      </c>
      <c r="C1372" s="7" t="s">
        <v>1907</v>
      </c>
      <c r="D1372" s="11" t="s">
        <v>50</v>
      </c>
      <c r="E1372" s="7" t="s">
        <v>1908</v>
      </c>
      <c r="F1372" s="7" t="s">
        <v>1909</v>
      </c>
      <c r="G1372" s="13"/>
    </row>
    <row r="1373" ht="14.25" customHeight="1">
      <c r="A1373" s="5">
        <v>1036.0</v>
      </c>
      <c r="B1373" s="7" t="s">
        <v>1933</v>
      </c>
      <c r="C1373" s="7" t="s">
        <v>1934</v>
      </c>
      <c r="D1373" s="11" t="s">
        <v>66</v>
      </c>
      <c r="E1373" s="7" t="s">
        <v>1908</v>
      </c>
      <c r="F1373" s="12" t="s">
        <v>1935</v>
      </c>
      <c r="G1373" s="13"/>
    </row>
    <row r="1374" ht="14.25" customHeight="1">
      <c r="A1374" s="5">
        <v>1148.0</v>
      </c>
      <c r="B1374" s="7" t="s">
        <v>1936</v>
      </c>
      <c r="C1374" s="7" t="s">
        <v>1934</v>
      </c>
      <c r="D1374" s="11" t="s">
        <v>36</v>
      </c>
      <c r="E1374" s="7" t="s">
        <v>1908</v>
      </c>
      <c r="F1374" s="12" t="s">
        <v>1935</v>
      </c>
      <c r="G1374" s="13"/>
    </row>
    <row r="1375" ht="14.25" customHeight="1">
      <c r="A1375" s="5">
        <v>1283.0</v>
      </c>
      <c r="B1375" s="7" t="s">
        <v>1937</v>
      </c>
      <c r="C1375" s="7" t="s">
        <v>1934</v>
      </c>
      <c r="D1375" s="11" t="s">
        <v>21</v>
      </c>
      <c r="E1375" s="7" t="s">
        <v>1908</v>
      </c>
      <c r="F1375" s="12" t="s">
        <v>1935</v>
      </c>
      <c r="G1375" s="13"/>
    </row>
    <row r="1376" ht="14.25" customHeight="1">
      <c r="A1376" s="5">
        <v>1436.0</v>
      </c>
      <c r="B1376" s="7" t="s">
        <v>1938</v>
      </c>
      <c r="C1376" s="7" t="s">
        <v>1934</v>
      </c>
      <c r="D1376" s="11" t="s">
        <v>69</v>
      </c>
      <c r="E1376" s="7" t="s">
        <v>1908</v>
      </c>
      <c r="F1376" s="20" t="s">
        <v>1935</v>
      </c>
      <c r="G1376" s="13"/>
    </row>
    <row r="1377" ht="14.25" customHeight="1">
      <c r="A1377" s="5">
        <v>741.0</v>
      </c>
      <c r="B1377" s="7" t="s">
        <v>1939</v>
      </c>
      <c r="C1377" s="11" t="s">
        <v>1940</v>
      </c>
      <c r="D1377" s="20" t="s">
        <v>76</v>
      </c>
      <c r="E1377" s="7" t="s">
        <v>1908</v>
      </c>
      <c r="F1377" s="12" t="s">
        <v>1941</v>
      </c>
      <c r="G1377" s="13"/>
    </row>
    <row r="1378" ht="14.25" customHeight="1">
      <c r="A1378" s="5">
        <v>1416.0</v>
      </c>
      <c r="B1378" s="7" t="s">
        <v>1942</v>
      </c>
      <c r="C1378" s="7" t="s">
        <v>1940</v>
      </c>
      <c r="D1378" s="11" t="s">
        <v>26</v>
      </c>
      <c r="E1378" s="7" t="s">
        <v>1908</v>
      </c>
      <c r="F1378" s="12" t="s">
        <v>1941</v>
      </c>
      <c r="G1378" s="13"/>
    </row>
    <row r="1379" ht="14.25" customHeight="1">
      <c r="A1379" s="5">
        <v>1114.0</v>
      </c>
      <c r="B1379" s="7" t="s">
        <v>1943</v>
      </c>
      <c r="C1379" s="7" t="s">
        <v>1940</v>
      </c>
      <c r="D1379" s="11" t="s">
        <v>63</v>
      </c>
      <c r="E1379" s="7" t="s">
        <v>1908</v>
      </c>
      <c r="F1379" s="12" t="s">
        <v>1941</v>
      </c>
      <c r="G1379" s="13"/>
    </row>
    <row r="1380" ht="14.25" customHeight="1">
      <c r="A1380" s="5">
        <v>615.0</v>
      </c>
      <c r="B1380" s="7" t="s">
        <v>1944</v>
      </c>
      <c r="C1380" s="7" t="s">
        <v>1940</v>
      </c>
      <c r="D1380" s="11" t="s">
        <v>279</v>
      </c>
      <c r="E1380" s="7" t="s">
        <v>1908</v>
      </c>
      <c r="F1380" s="12" t="s">
        <v>1944</v>
      </c>
      <c r="G1380" s="13"/>
    </row>
    <row r="1381" ht="14.25" customHeight="1">
      <c r="A1381" s="5">
        <v>708.0</v>
      </c>
      <c r="B1381" s="7" t="s">
        <v>1945</v>
      </c>
      <c r="C1381" s="7" t="s">
        <v>1940</v>
      </c>
      <c r="D1381" s="11" t="s">
        <v>315</v>
      </c>
      <c r="E1381" s="7" t="s">
        <v>1908</v>
      </c>
      <c r="F1381" s="12" t="s">
        <v>1944</v>
      </c>
      <c r="G1381" s="13"/>
    </row>
    <row r="1382" ht="14.25" customHeight="1">
      <c r="A1382" s="5">
        <v>19.0</v>
      </c>
      <c r="B1382" s="7" t="s">
        <v>1946</v>
      </c>
      <c r="C1382" s="14" t="s">
        <v>1940</v>
      </c>
      <c r="D1382" s="15" t="s">
        <v>30</v>
      </c>
      <c r="E1382" s="7" t="s">
        <v>1908</v>
      </c>
      <c r="F1382" s="7" t="s">
        <v>1941</v>
      </c>
      <c r="G1382" s="13"/>
    </row>
    <row r="1383" ht="14.25" customHeight="1">
      <c r="A1383" s="5">
        <v>28.0</v>
      </c>
      <c r="B1383" s="7" t="s">
        <v>1947</v>
      </c>
      <c r="C1383" s="14" t="s">
        <v>1940</v>
      </c>
      <c r="D1383" s="15" t="s">
        <v>119</v>
      </c>
      <c r="E1383" s="7" t="s">
        <v>1908</v>
      </c>
      <c r="F1383" s="7" t="s">
        <v>1941</v>
      </c>
      <c r="G1383" s="13"/>
    </row>
    <row r="1384" ht="14.25" customHeight="1">
      <c r="A1384" s="5">
        <v>1420.0</v>
      </c>
      <c r="B1384" s="7" t="s">
        <v>1948</v>
      </c>
      <c r="C1384" s="7" t="s">
        <v>1940</v>
      </c>
      <c r="D1384" s="11" t="s">
        <v>281</v>
      </c>
      <c r="E1384" s="7" t="s">
        <v>1908</v>
      </c>
      <c r="F1384" s="12" t="s">
        <v>1941</v>
      </c>
      <c r="G1384" s="13"/>
    </row>
    <row r="1385" ht="14.25" customHeight="1">
      <c r="A1385" s="5">
        <v>169.0</v>
      </c>
      <c r="B1385" s="7" t="s">
        <v>1949</v>
      </c>
      <c r="C1385" s="7" t="s">
        <v>1940</v>
      </c>
      <c r="D1385" s="15" t="s">
        <v>122</v>
      </c>
      <c r="E1385" s="7" t="s">
        <v>1908</v>
      </c>
      <c r="F1385" s="7" t="s">
        <v>1941</v>
      </c>
      <c r="G1385" s="13"/>
    </row>
    <row r="1386" ht="14.25" customHeight="1">
      <c r="A1386" s="5">
        <v>961.0</v>
      </c>
      <c r="B1386" s="7" t="s">
        <v>1950</v>
      </c>
      <c r="C1386" s="7" t="s">
        <v>1940</v>
      </c>
      <c r="D1386" s="11" t="s">
        <v>238</v>
      </c>
      <c r="E1386" s="7" t="s">
        <v>1908</v>
      </c>
      <c r="F1386" s="12"/>
      <c r="G1386" s="13"/>
    </row>
    <row r="1387" ht="14.25" customHeight="1">
      <c r="A1387" s="5">
        <v>41.0</v>
      </c>
      <c r="B1387" s="7" t="s">
        <v>1951</v>
      </c>
      <c r="C1387" s="14" t="s">
        <v>1940</v>
      </c>
      <c r="D1387" s="15" t="s">
        <v>191</v>
      </c>
      <c r="E1387" s="7" t="s">
        <v>1908</v>
      </c>
      <c r="F1387" s="7" t="s">
        <v>1941</v>
      </c>
      <c r="G1387" s="13"/>
    </row>
    <row r="1388" ht="14.25" customHeight="1">
      <c r="A1388" s="5">
        <v>124.0</v>
      </c>
      <c r="B1388" s="7" t="s">
        <v>1952</v>
      </c>
      <c r="C1388" s="7" t="s">
        <v>1940</v>
      </c>
      <c r="D1388" s="11" t="s">
        <v>189</v>
      </c>
      <c r="E1388" s="7" t="s">
        <v>1908</v>
      </c>
      <c r="F1388" s="7" t="s">
        <v>1941</v>
      </c>
      <c r="G1388" s="13"/>
    </row>
    <row r="1389" ht="14.25" customHeight="1">
      <c r="A1389" s="5">
        <v>217.0</v>
      </c>
      <c r="B1389" s="7" t="s">
        <v>1953</v>
      </c>
      <c r="C1389" s="7" t="s">
        <v>1940</v>
      </c>
      <c r="D1389" s="11" t="s">
        <v>24</v>
      </c>
      <c r="E1389" s="7" t="s">
        <v>1908</v>
      </c>
      <c r="F1389" s="7" t="s">
        <v>1941</v>
      </c>
      <c r="G1389" s="13"/>
    </row>
    <row r="1390" ht="14.25" customHeight="1">
      <c r="A1390" s="5">
        <v>415.0</v>
      </c>
      <c r="B1390" s="7" t="s">
        <v>1954</v>
      </c>
      <c r="C1390" s="7" t="s">
        <v>1940</v>
      </c>
      <c r="D1390" s="11" t="s">
        <v>74</v>
      </c>
      <c r="E1390" s="7" t="s">
        <v>1908</v>
      </c>
      <c r="F1390" s="7" t="s">
        <v>1941</v>
      </c>
      <c r="G1390" s="13"/>
    </row>
    <row r="1391" ht="14.25" customHeight="1">
      <c r="A1391" s="5">
        <v>630.0</v>
      </c>
      <c r="B1391" s="7" t="s">
        <v>1955</v>
      </c>
      <c r="C1391" s="7" t="s">
        <v>1940</v>
      </c>
      <c r="D1391" s="15" t="s">
        <v>115</v>
      </c>
      <c r="E1391" s="7" t="s">
        <v>1908</v>
      </c>
      <c r="F1391" s="20" t="s">
        <v>1941</v>
      </c>
      <c r="G1391" s="13"/>
    </row>
    <row r="1392" ht="14.25" customHeight="1">
      <c r="A1392" s="5">
        <v>389.0</v>
      </c>
      <c r="B1392" s="7" t="s">
        <v>1956</v>
      </c>
      <c r="C1392" s="7" t="s">
        <v>1940</v>
      </c>
      <c r="D1392" s="15" t="s">
        <v>217</v>
      </c>
      <c r="E1392" s="7" t="s">
        <v>1908</v>
      </c>
      <c r="F1392" s="7" t="s">
        <v>1941</v>
      </c>
      <c r="G1392" s="13"/>
    </row>
    <row r="1393" ht="14.25" customHeight="1">
      <c r="A1393" s="5">
        <v>462.0</v>
      </c>
      <c r="B1393" s="7" t="s">
        <v>1957</v>
      </c>
      <c r="C1393" s="7" t="s">
        <v>1940</v>
      </c>
      <c r="D1393" s="15" t="s">
        <v>111</v>
      </c>
      <c r="E1393" s="7" t="s">
        <v>1908</v>
      </c>
      <c r="F1393" s="7" t="s">
        <v>1941</v>
      </c>
      <c r="G1393" s="13"/>
    </row>
    <row r="1394" ht="14.25" customHeight="1">
      <c r="A1394" s="5">
        <v>927.0</v>
      </c>
      <c r="B1394" s="7" t="s">
        <v>1958</v>
      </c>
      <c r="C1394" s="7" t="s">
        <v>1940</v>
      </c>
      <c r="D1394" s="11" t="s">
        <v>142</v>
      </c>
      <c r="E1394" s="7" t="s">
        <v>1908</v>
      </c>
      <c r="F1394" s="12"/>
      <c r="G1394" s="13"/>
    </row>
    <row r="1395" ht="14.25" customHeight="1">
      <c r="A1395" s="5">
        <v>521.0</v>
      </c>
      <c r="B1395" s="7" t="s">
        <v>1959</v>
      </c>
      <c r="C1395" s="7" t="s">
        <v>1940</v>
      </c>
      <c r="D1395" s="15" t="s">
        <v>28</v>
      </c>
      <c r="E1395" s="7" t="s">
        <v>1908</v>
      </c>
      <c r="F1395" s="7" t="s">
        <v>1941</v>
      </c>
      <c r="G1395" s="13"/>
    </row>
    <row r="1396" ht="14.25" customHeight="1">
      <c r="A1396" s="5">
        <v>832.0</v>
      </c>
      <c r="B1396" s="7" t="s">
        <v>1960</v>
      </c>
      <c r="C1396" s="7" t="s">
        <v>1940</v>
      </c>
      <c r="D1396" s="15" t="s">
        <v>117</v>
      </c>
      <c r="E1396" s="7" t="s">
        <v>1908</v>
      </c>
      <c r="F1396" s="12"/>
      <c r="G1396" s="13"/>
    </row>
    <row r="1397" ht="14.25" customHeight="1">
      <c r="A1397" s="5">
        <v>503.0</v>
      </c>
      <c r="B1397" s="7" t="s">
        <v>1961</v>
      </c>
      <c r="C1397" s="7" t="s">
        <v>1375</v>
      </c>
      <c r="D1397" s="15" t="s">
        <v>108</v>
      </c>
      <c r="E1397" s="7" t="s">
        <v>1908</v>
      </c>
      <c r="F1397" s="12" t="s">
        <v>1376</v>
      </c>
      <c r="G1397" s="13"/>
    </row>
    <row r="1398" ht="14.25" customHeight="1">
      <c r="A1398" s="5">
        <v>382.0</v>
      </c>
      <c r="B1398" s="7" t="s">
        <v>1376</v>
      </c>
      <c r="C1398" s="7" t="s">
        <v>1375</v>
      </c>
      <c r="D1398" s="15" t="s">
        <v>125</v>
      </c>
      <c r="E1398" s="7" t="s">
        <v>1908</v>
      </c>
      <c r="F1398" s="12" t="s">
        <v>1376</v>
      </c>
      <c r="G1398" s="13"/>
    </row>
    <row r="1399" ht="14.25" customHeight="1">
      <c r="A1399" s="5">
        <v>1287.0</v>
      </c>
      <c r="B1399" s="7" t="s">
        <v>1963</v>
      </c>
      <c r="C1399" s="7" t="s">
        <v>1375</v>
      </c>
      <c r="D1399" s="11" t="s">
        <v>89</v>
      </c>
      <c r="E1399" s="7" t="s">
        <v>1908</v>
      </c>
      <c r="F1399" s="12" t="s">
        <v>1376</v>
      </c>
      <c r="G1399" s="13"/>
    </row>
    <row r="1400" ht="14.25" customHeight="1">
      <c r="A1400" s="5">
        <v>679.0</v>
      </c>
      <c r="B1400" s="7" t="s">
        <v>1964</v>
      </c>
      <c r="C1400" s="7" t="s">
        <v>1375</v>
      </c>
      <c r="D1400" s="11" t="s">
        <v>45</v>
      </c>
      <c r="E1400" s="14" t="s">
        <v>1908</v>
      </c>
      <c r="F1400" s="12" t="s">
        <v>1376</v>
      </c>
      <c r="G1400" s="13"/>
    </row>
    <row r="1401" ht="14.25" customHeight="1">
      <c r="A1401" s="5">
        <v>821.0</v>
      </c>
      <c r="B1401" s="7" t="s">
        <v>1965</v>
      </c>
      <c r="C1401" s="7" t="s">
        <v>1375</v>
      </c>
      <c r="D1401" s="11" t="s">
        <v>54</v>
      </c>
      <c r="E1401" s="7" t="s">
        <v>1908</v>
      </c>
      <c r="F1401" s="12" t="s">
        <v>1376</v>
      </c>
      <c r="G1401" s="13"/>
    </row>
    <row r="1402" ht="14.25" customHeight="1">
      <c r="A1402" s="5">
        <v>1407.0</v>
      </c>
      <c r="B1402" s="7" t="s">
        <v>1966</v>
      </c>
      <c r="C1402" s="7" t="s">
        <v>378</v>
      </c>
      <c r="D1402" s="11" t="s">
        <v>145</v>
      </c>
      <c r="E1402" s="7" t="s">
        <v>1967</v>
      </c>
      <c r="F1402" s="12" t="s">
        <v>1968</v>
      </c>
      <c r="G1402" s="13"/>
    </row>
    <row r="1403" ht="14.25" customHeight="1">
      <c r="A1403" s="5">
        <v>939.0</v>
      </c>
      <c r="B1403" s="7" t="s">
        <v>1969</v>
      </c>
      <c r="C1403" s="7" t="s">
        <v>23</v>
      </c>
      <c r="D1403" s="15" t="s">
        <v>119</v>
      </c>
      <c r="E1403" s="7" t="s">
        <v>1967</v>
      </c>
      <c r="F1403" s="12" t="s">
        <v>29</v>
      </c>
      <c r="G1403" s="13"/>
    </row>
    <row r="1404" ht="14.25" customHeight="1">
      <c r="A1404" s="5">
        <v>988.0</v>
      </c>
      <c r="B1404" s="7" t="s">
        <v>1970</v>
      </c>
      <c r="C1404" s="7" t="s">
        <v>81</v>
      </c>
      <c r="D1404" s="11" t="s">
        <v>60</v>
      </c>
      <c r="E1404" s="7" t="s">
        <v>1967</v>
      </c>
      <c r="F1404" s="12" t="s">
        <v>83</v>
      </c>
      <c r="G1404" s="13"/>
    </row>
    <row r="1405" ht="14.25" customHeight="1">
      <c r="A1405" s="5">
        <v>477.0</v>
      </c>
      <c r="B1405" s="7" t="s">
        <v>1971</v>
      </c>
      <c r="C1405" s="7" t="s">
        <v>81</v>
      </c>
      <c r="D1405" s="15" t="s">
        <v>108</v>
      </c>
      <c r="E1405" s="7" t="s">
        <v>1967</v>
      </c>
      <c r="F1405" s="7" t="s">
        <v>92</v>
      </c>
      <c r="G1405" s="13"/>
    </row>
    <row r="1406" ht="14.25" customHeight="1">
      <c r="A1406" s="5">
        <v>432.0</v>
      </c>
      <c r="B1406" s="7" t="s">
        <v>1972</v>
      </c>
      <c r="C1406" s="7" t="s">
        <v>1679</v>
      </c>
      <c r="D1406" s="15" t="s">
        <v>106</v>
      </c>
      <c r="E1406" s="14" t="s">
        <v>1967</v>
      </c>
      <c r="F1406" s="7" t="s">
        <v>1678</v>
      </c>
      <c r="G1406" s="13"/>
    </row>
    <row r="1407" ht="14.25" customHeight="1">
      <c r="A1407" s="5">
        <v>1268.0</v>
      </c>
      <c r="B1407" s="7" t="s">
        <v>1973</v>
      </c>
      <c r="C1407" s="7" t="s">
        <v>248</v>
      </c>
      <c r="D1407" s="11" t="s">
        <v>39</v>
      </c>
      <c r="E1407" s="7" t="s">
        <v>1967</v>
      </c>
      <c r="F1407" s="12" t="s">
        <v>1968</v>
      </c>
      <c r="G1407" s="13"/>
    </row>
    <row r="1408" ht="14.25" customHeight="1">
      <c r="A1408" s="5">
        <v>482.0</v>
      </c>
      <c r="B1408" s="7" t="s">
        <v>1974</v>
      </c>
      <c r="C1408" s="7" t="s">
        <v>277</v>
      </c>
      <c r="D1408" s="11" t="s">
        <v>189</v>
      </c>
      <c r="E1408" s="14" t="s">
        <v>1967</v>
      </c>
      <c r="F1408" s="7" t="s">
        <v>276</v>
      </c>
      <c r="G1408" s="13"/>
    </row>
    <row r="1409" ht="14.25" customHeight="1">
      <c r="A1409" s="5">
        <v>535.0</v>
      </c>
      <c r="B1409" s="7" t="s">
        <v>1975</v>
      </c>
      <c r="C1409" s="7" t="s">
        <v>1692</v>
      </c>
      <c r="D1409" s="15" t="s">
        <v>97</v>
      </c>
      <c r="E1409" s="7" t="s">
        <v>1967</v>
      </c>
      <c r="F1409" s="7"/>
      <c r="G1409" s="13"/>
    </row>
    <row r="1410" ht="14.25" customHeight="1">
      <c r="A1410" s="5">
        <v>979.0</v>
      </c>
      <c r="B1410" s="7" t="s">
        <v>1976</v>
      </c>
      <c r="C1410" s="7" t="s">
        <v>327</v>
      </c>
      <c r="D1410" s="11" t="s">
        <v>191</v>
      </c>
      <c r="E1410" s="7" t="s">
        <v>1967</v>
      </c>
      <c r="F1410" s="12" t="s">
        <v>334</v>
      </c>
      <c r="G1410" s="13"/>
    </row>
    <row r="1411" ht="14.25" customHeight="1">
      <c r="A1411" s="5">
        <v>346.0</v>
      </c>
      <c r="B1411" s="7" t="s">
        <v>1977</v>
      </c>
      <c r="C1411" s="7" t="s">
        <v>385</v>
      </c>
      <c r="D1411" s="20" t="s">
        <v>191</v>
      </c>
      <c r="E1411" s="14" t="s">
        <v>1967</v>
      </c>
      <c r="F1411" s="7" t="s">
        <v>390</v>
      </c>
      <c r="G1411" s="13"/>
    </row>
    <row r="1412" ht="14.25" customHeight="1">
      <c r="A1412" s="5">
        <v>402.0</v>
      </c>
      <c r="B1412" s="7" t="s">
        <v>1978</v>
      </c>
      <c r="C1412" s="7" t="s">
        <v>409</v>
      </c>
      <c r="D1412" s="15" t="s">
        <v>50</v>
      </c>
      <c r="E1412" s="14" t="s">
        <v>1967</v>
      </c>
      <c r="F1412" s="7"/>
      <c r="G1412" s="13"/>
    </row>
    <row r="1413" ht="14.25" customHeight="1">
      <c r="A1413" s="5">
        <v>601.0</v>
      </c>
      <c r="B1413" s="7" t="s">
        <v>1979</v>
      </c>
      <c r="C1413" s="7" t="s">
        <v>585</v>
      </c>
      <c r="D1413" s="11" t="s">
        <v>151</v>
      </c>
      <c r="E1413" s="14" t="s">
        <v>1967</v>
      </c>
      <c r="F1413" s="20" t="s">
        <v>1980</v>
      </c>
      <c r="G1413" s="13"/>
    </row>
    <row r="1414" ht="14.25" customHeight="1">
      <c r="A1414" s="5">
        <v>416.0</v>
      </c>
      <c r="B1414" s="7" t="s">
        <v>1981</v>
      </c>
      <c r="C1414" s="7" t="s">
        <v>594</v>
      </c>
      <c r="D1414" s="15" t="s">
        <v>142</v>
      </c>
      <c r="E1414" s="14" t="s">
        <v>1967</v>
      </c>
      <c r="F1414" s="7"/>
      <c r="G1414" s="13"/>
    </row>
    <row r="1415" ht="14.25" customHeight="1">
      <c r="A1415" s="5">
        <v>368.0</v>
      </c>
      <c r="B1415" s="7" t="s">
        <v>1982</v>
      </c>
      <c r="C1415" s="7" t="s">
        <v>647</v>
      </c>
      <c r="D1415" s="20" t="s">
        <v>30</v>
      </c>
      <c r="E1415" s="14" t="s">
        <v>1967</v>
      </c>
      <c r="F1415" s="7" t="s">
        <v>646</v>
      </c>
      <c r="G1415" s="13"/>
    </row>
    <row r="1416" ht="14.25" customHeight="1">
      <c r="A1416" s="5">
        <v>953.0</v>
      </c>
      <c r="B1416" s="7" t="s">
        <v>1983</v>
      </c>
      <c r="C1416" s="7" t="s">
        <v>652</v>
      </c>
      <c r="D1416" s="11" t="s">
        <v>106</v>
      </c>
      <c r="E1416" s="7" t="s">
        <v>1967</v>
      </c>
      <c r="F1416" s="12" t="s">
        <v>654</v>
      </c>
      <c r="G1416" s="13"/>
    </row>
    <row r="1417" ht="14.25" customHeight="1">
      <c r="A1417" s="5">
        <v>471.0</v>
      </c>
      <c r="B1417" s="7" t="s">
        <v>1984</v>
      </c>
      <c r="C1417" s="7" t="s">
        <v>656</v>
      </c>
      <c r="D1417" s="15" t="s">
        <v>30</v>
      </c>
      <c r="E1417" s="14" t="s">
        <v>1967</v>
      </c>
      <c r="F1417" s="7"/>
      <c r="G1417" s="13"/>
    </row>
    <row r="1418" ht="14.25" customHeight="1">
      <c r="A1418" s="5">
        <v>1399.0</v>
      </c>
      <c r="B1418" s="7" t="s">
        <v>1985</v>
      </c>
      <c r="C1418" s="7" t="s">
        <v>679</v>
      </c>
      <c r="D1418" s="11" t="s">
        <v>145</v>
      </c>
      <c r="E1418" s="7" t="s">
        <v>1967</v>
      </c>
      <c r="F1418" s="12" t="s">
        <v>1980</v>
      </c>
      <c r="G1418" s="13"/>
    </row>
    <row r="1419" ht="14.25" customHeight="1">
      <c r="A1419" s="5">
        <v>263.0</v>
      </c>
      <c r="B1419" s="7" t="s">
        <v>1986</v>
      </c>
      <c r="C1419" s="7" t="s">
        <v>702</v>
      </c>
      <c r="D1419" s="15" t="s">
        <v>119</v>
      </c>
      <c r="E1419" s="14" t="s">
        <v>1967</v>
      </c>
      <c r="F1419" s="7" t="s">
        <v>703</v>
      </c>
      <c r="G1419" s="13"/>
    </row>
    <row r="1420" ht="14.25" customHeight="1">
      <c r="A1420" s="5">
        <v>1085.0</v>
      </c>
      <c r="B1420" s="7" t="s">
        <v>1987</v>
      </c>
      <c r="C1420" s="7" t="s">
        <v>727</v>
      </c>
      <c r="D1420" s="11" t="s">
        <v>76</v>
      </c>
      <c r="E1420" s="7" t="s">
        <v>1967</v>
      </c>
      <c r="F1420" s="12"/>
      <c r="G1420" s="13"/>
    </row>
    <row r="1421" ht="14.25" customHeight="1">
      <c r="A1421" s="5">
        <v>1333.0</v>
      </c>
      <c r="B1421" s="7" t="s">
        <v>1988</v>
      </c>
      <c r="C1421" s="7" t="s">
        <v>785</v>
      </c>
      <c r="D1421" s="11" t="s">
        <v>33</v>
      </c>
      <c r="E1421" s="7" t="s">
        <v>1967</v>
      </c>
      <c r="F1421" s="12"/>
      <c r="G1421" s="13"/>
    </row>
    <row r="1422" ht="14.25" customHeight="1">
      <c r="A1422" s="5">
        <v>1022.0</v>
      </c>
      <c r="B1422" s="7" t="s">
        <v>1989</v>
      </c>
      <c r="C1422" s="7" t="s">
        <v>785</v>
      </c>
      <c r="D1422" s="11" t="s">
        <v>50</v>
      </c>
      <c r="E1422" s="7" t="s">
        <v>1967</v>
      </c>
      <c r="F1422" s="12"/>
      <c r="G1422" s="13"/>
    </row>
    <row r="1423" ht="14.25" customHeight="1">
      <c r="A1423" s="5">
        <v>406.0</v>
      </c>
      <c r="B1423" s="7" t="s">
        <v>1990</v>
      </c>
      <c r="C1423" s="7" t="s">
        <v>1991</v>
      </c>
      <c r="D1423" s="15" t="s">
        <v>291</v>
      </c>
      <c r="E1423" s="14" t="s">
        <v>1967</v>
      </c>
      <c r="F1423" s="7"/>
      <c r="G1423" s="13"/>
    </row>
    <row r="1424" ht="14.25" customHeight="1">
      <c r="A1424" s="5">
        <v>1361.0</v>
      </c>
      <c r="B1424" s="7" t="s">
        <v>1992</v>
      </c>
      <c r="C1424" s="7" t="s">
        <v>1718</v>
      </c>
      <c r="D1424" s="11" t="s">
        <v>203</v>
      </c>
      <c r="E1424" s="7" t="s">
        <v>1967</v>
      </c>
      <c r="F1424" s="12" t="s">
        <v>1817</v>
      </c>
      <c r="G1424" s="13"/>
    </row>
    <row r="1425" ht="14.25" customHeight="1">
      <c r="A1425" s="5">
        <v>547.0</v>
      </c>
      <c r="B1425" s="7" t="s">
        <v>1993</v>
      </c>
      <c r="C1425" s="7" t="s">
        <v>1994</v>
      </c>
      <c r="D1425" s="11" t="s">
        <v>91</v>
      </c>
      <c r="E1425" s="14" t="s">
        <v>1967</v>
      </c>
      <c r="F1425" s="7"/>
      <c r="G1425" s="13"/>
    </row>
    <row r="1426" ht="14.25" customHeight="1">
      <c r="A1426" s="5">
        <v>944.0</v>
      </c>
      <c r="B1426" s="7" t="s">
        <v>1987</v>
      </c>
      <c r="C1426" s="7" t="s">
        <v>876</v>
      </c>
      <c r="D1426" s="11" t="s">
        <v>189</v>
      </c>
      <c r="E1426" s="7" t="s">
        <v>1967</v>
      </c>
      <c r="F1426" s="12"/>
      <c r="G1426" s="13"/>
    </row>
    <row r="1427" ht="14.25" customHeight="1">
      <c r="A1427" s="5">
        <v>1187.0</v>
      </c>
      <c r="B1427" s="7" t="s">
        <v>1995</v>
      </c>
      <c r="C1427" s="7" t="s">
        <v>885</v>
      </c>
      <c r="D1427" s="11" t="s">
        <v>39</v>
      </c>
      <c r="E1427" s="7" t="s">
        <v>1967</v>
      </c>
      <c r="F1427" s="12"/>
      <c r="G1427" s="13"/>
    </row>
    <row r="1428" ht="14.25" customHeight="1">
      <c r="A1428" s="5">
        <v>388.0</v>
      </c>
      <c r="B1428" s="7" t="s">
        <v>1996</v>
      </c>
      <c r="C1428" s="7" t="s">
        <v>911</v>
      </c>
      <c r="D1428" s="15" t="s">
        <v>291</v>
      </c>
      <c r="E1428" s="14" t="s">
        <v>1967</v>
      </c>
      <c r="F1428" s="7" t="s">
        <v>913</v>
      </c>
      <c r="G1428" s="13"/>
    </row>
    <row r="1429" ht="14.25" customHeight="1">
      <c r="A1429" s="5">
        <v>380.0</v>
      </c>
      <c r="B1429" s="7" t="s">
        <v>1997</v>
      </c>
      <c r="C1429" s="7" t="s">
        <v>937</v>
      </c>
      <c r="D1429" s="15" t="s">
        <v>142</v>
      </c>
      <c r="E1429" s="14" t="s">
        <v>1967</v>
      </c>
      <c r="F1429" s="7"/>
      <c r="G1429" s="13"/>
    </row>
    <row r="1430" ht="14.25" customHeight="1">
      <c r="A1430" s="5">
        <v>1264.0</v>
      </c>
      <c r="B1430" s="7" t="s">
        <v>1998</v>
      </c>
      <c r="C1430" s="7" t="s">
        <v>987</v>
      </c>
      <c r="D1430" s="11" t="s">
        <v>39</v>
      </c>
      <c r="E1430" s="7" t="s">
        <v>1967</v>
      </c>
      <c r="F1430" s="12" t="s">
        <v>1968</v>
      </c>
      <c r="G1430" s="13"/>
    </row>
    <row r="1431" ht="14.25" customHeight="1">
      <c r="A1431" s="5">
        <v>948.0</v>
      </c>
      <c r="B1431" s="7" t="s">
        <v>1999</v>
      </c>
      <c r="C1431" s="7" t="s">
        <v>987</v>
      </c>
      <c r="D1431" s="15" t="s">
        <v>153</v>
      </c>
      <c r="E1431" s="7" t="s">
        <v>1967</v>
      </c>
      <c r="F1431" s="12" t="s">
        <v>1980</v>
      </c>
      <c r="G1431" s="13"/>
    </row>
    <row r="1432" ht="14.25" customHeight="1">
      <c r="A1432" s="5">
        <v>1089.0</v>
      </c>
      <c r="B1432" s="7" t="s">
        <v>2000</v>
      </c>
      <c r="C1432" s="7" t="s">
        <v>2001</v>
      </c>
      <c r="D1432" s="11" t="s">
        <v>165</v>
      </c>
      <c r="E1432" s="7" t="s">
        <v>1967</v>
      </c>
      <c r="F1432" s="12" t="s">
        <v>1980</v>
      </c>
      <c r="G1432" s="13"/>
    </row>
    <row r="1433" ht="14.25" customHeight="1">
      <c r="A1433" s="5">
        <v>6.0</v>
      </c>
      <c r="B1433" s="7" t="s">
        <v>2002</v>
      </c>
      <c r="C1433" s="14" t="s">
        <v>1003</v>
      </c>
      <c r="D1433" s="15" t="s">
        <v>106</v>
      </c>
      <c r="E1433" s="14" t="s">
        <v>1967</v>
      </c>
      <c r="F1433" s="7" t="s">
        <v>1002</v>
      </c>
      <c r="G1433" s="13"/>
    </row>
    <row r="1434" ht="14.25" customHeight="1">
      <c r="A1434" s="5">
        <v>300.0</v>
      </c>
      <c r="B1434" s="7" t="s">
        <v>2003</v>
      </c>
      <c r="C1434" s="7" t="s">
        <v>1021</v>
      </c>
      <c r="D1434" s="11" t="s">
        <v>87</v>
      </c>
      <c r="E1434" s="14" t="s">
        <v>1967</v>
      </c>
      <c r="F1434" s="7" t="s">
        <v>1022</v>
      </c>
      <c r="G1434" s="13"/>
    </row>
    <row r="1435" ht="14.25" customHeight="1">
      <c r="A1435" s="5">
        <v>310.0</v>
      </c>
      <c r="B1435" s="7" t="s">
        <v>2004</v>
      </c>
      <c r="C1435" s="7" t="s">
        <v>1031</v>
      </c>
      <c r="D1435" s="11" t="s">
        <v>129</v>
      </c>
      <c r="E1435" s="14" t="s">
        <v>1967</v>
      </c>
      <c r="F1435" s="7" t="s">
        <v>1038</v>
      </c>
      <c r="G1435" s="13"/>
    </row>
    <row r="1436" ht="14.25" customHeight="1">
      <c r="A1436" s="5">
        <v>493.0</v>
      </c>
      <c r="B1436" s="7" t="s">
        <v>2005</v>
      </c>
      <c r="C1436" s="7" t="s">
        <v>1059</v>
      </c>
      <c r="D1436" s="15" t="s">
        <v>119</v>
      </c>
      <c r="E1436" s="7" t="s">
        <v>1967</v>
      </c>
      <c r="F1436" s="7"/>
      <c r="G1436" s="13"/>
    </row>
    <row r="1437" ht="14.25" customHeight="1">
      <c r="A1437" s="5">
        <v>1403.0</v>
      </c>
      <c r="B1437" s="7" t="s">
        <v>2006</v>
      </c>
      <c r="C1437" s="7" t="s">
        <v>1112</v>
      </c>
      <c r="D1437" s="11" t="s">
        <v>868</v>
      </c>
      <c r="E1437" s="7" t="s">
        <v>1967</v>
      </c>
      <c r="F1437" s="12" t="s">
        <v>1968</v>
      </c>
      <c r="G1437" s="13"/>
    </row>
    <row r="1438" ht="14.25" customHeight="1">
      <c r="A1438" s="5">
        <v>319.0</v>
      </c>
      <c r="B1438" s="7" t="s">
        <v>2007</v>
      </c>
      <c r="C1438" s="7" t="s">
        <v>1156</v>
      </c>
      <c r="D1438" s="15" t="s">
        <v>129</v>
      </c>
      <c r="E1438" s="14" t="s">
        <v>1967</v>
      </c>
      <c r="F1438" s="7" t="s">
        <v>1155</v>
      </c>
      <c r="G1438" s="13"/>
    </row>
    <row r="1439" ht="14.25" customHeight="1">
      <c r="A1439" s="5">
        <v>1272.0</v>
      </c>
      <c r="B1439" s="7" t="s">
        <v>2008</v>
      </c>
      <c r="C1439" s="7" t="s">
        <v>1770</v>
      </c>
      <c r="D1439" s="11" t="s">
        <v>39</v>
      </c>
      <c r="E1439" s="7" t="s">
        <v>1967</v>
      </c>
      <c r="F1439" s="12" t="s">
        <v>1968</v>
      </c>
      <c r="G1439" s="13"/>
    </row>
    <row r="1440" ht="14.25" customHeight="1">
      <c r="A1440" s="5">
        <v>357.0</v>
      </c>
      <c r="B1440" s="7" t="s">
        <v>2009</v>
      </c>
      <c r="C1440" s="7" t="s">
        <v>1256</v>
      </c>
      <c r="D1440" s="15" t="s">
        <v>87</v>
      </c>
      <c r="E1440" s="14" t="s">
        <v>1967</v>
      </c>
      <c r="F1440" s="7" t="s">
        <v>1257</v>
      </c>
      <c r="G1440" s="13"/>
    </row>
    <row r="1441" ht="14.25" customHeight="1">
      <c r="A1441" s="5">
        <v>461.0</v>
      </c>
      <c r="B1441" s="7" t="s">
        <v>2010</v>
      </c>
      <c r="C1441" s="7" t="s">
        <v>1776</v>
      </c>
      <c r="D1441" s="11" t="s">
        <v>149</v>
      </c>
      <c r="E1441" s="14" t="s">
        <v>1967</v>
      </c>
      <c r="F1441" s="7" t="s">
        <v>1980</v>
      </c>
      <c r="G1441" s="13"/>
    </row>
    <row r="1442" ht="14.25" customHeight="1">
      <c r="A1442" s="5">
        <v>322.0</v>
      </c>
      <c r="B1442" s="7" t="s">
        <v>2011</v>
      </c>
      <c r="C1442" s="7" t="s">
        <v>1940</v>
      </c>
      <c r="D1442" s="15" t="s">
        <v>191</v>
      </c>
      <c r="E1442" s="7" t="s">
        <v>1967</v>
      </c>
      <c r="F1442" s="7"/>
      <c r="G1442" s="13"/>
    </row>
    <row r="1443" ht="14.25" customHeight="1">
      <c r="A1443" s="5">
        <v>652.0</v>
      </c>
      <c r="B1443" s="7" t="s">
        <v>2012</v>
      </c>
      <c r="C1443" s="7" t="s">
        <v>1385</v>
      </c>
      <c r="D1443" s="15" t="s">
        <v>400</v>
      </c>
      <c r="E1443" s="7" t="s">
        <v>1967</v>
      </c>
      <c r="F1443" s="12" t="s">
        <v>1980</v>
      </c>
      <c r="G1443" s="13"/>
    </row>
    <row r="1444" ht="14.25" customHeight="1">
      <c r="A1444" s="5">
        <v>1336.0</v>
      </c>
      <c r="B1444" s="7" t="s">
        <v>2013</v>
      </c>
      <c r="C1444" s="7" t="s">
        <v>1416</v>
      </c>
      <c r="D1444" s="11" t="s">
        <v>33</v>
      </c>
      <c r="E1444" s="7" t="s">
        <v>1967</v>
      </c>
      <c r="F1444" s="12"/>
      <c r="G1444" s="13"/>
    </row>
    <row r="1445" ht="14.25" customHeight="1">
      <c r="A1445" s="5">
        <v>1327.0</v>
      </c>
      <c r="B1445" s="7" t="s">
        <v>2014</v>
      </c>
      <c r="C1445" s="7" t="s">
        <v>1416</v>
      </c>
      <c r="D1445" s="11" t="s">
        <v>99</v>
      </c>
      <c r="E1445" s="7" t="s">
        <v>1967</v>
      </c>
      <c r="F1445" s="12"/>
      <c r="G1445" s="13"/>
    </row>
    <row r="1446" ht="14.25" customHeight="1">
      <c r="A1446" s="5">
        <v>392.0</v>
      </c>
      <c r="B1446" s="7" t="s">
        <v>2015</v>
      </c>
      <c r="C1446" s="7" t="s">
        <v>2016</v>
      </c>
      <c r="D1446" s="20" t="s">
        <v>142</v>
      </c>
      <c r="E1446" s="14" t="s">
        <v>1967</v>
      </c>
      <c r="F1446" s="7"/>
      <c r="G1446" s="13"/>
    </row>
    <row r="1447" ht="14.25" customHeight="1">
      <c r="A1447" s="5">
        <v>723.0</v>
      </c>
      <c r="B1447" s="7" t="s">
        <v>2017</v>
      </c>
      <c r="C1447" s="7" t="s">
        <v>1567</v>
      </c>
      <c r="D1447" s="11" t="s">
        <v>76</v>
      </c>
      <c r="E1447" s="7" t="s">
        <v>1967</v>
      </c>
      <c r="F1447" s="12" t="s">
        <v>1571</v>
      </c>
      <c r="G1447" s="13"/>
    </row>
    <row r="1448" ht="14.25" customHeight="1">
      <c r="A1448" s="5">
        <v>321.0</v>
      </c>
      <c r="B1448" s="7" t="s">
        <v>2018</v>
      </c>
      <c r="C1448" s="7" t="s">
        <v>1567</v>
      </c>
      <c r="D1448" s="11" t="s">
        <v>191</v>
      </c>
      <c r="E1448" s="14" t="s">
        <v>1967</v>
      </c>
      <c r="F1448" s="7"/>
      <c r="G1448" s="13"/>
    </row>
    <row r="1449" ht="14.25" customHeight="1">
      <c r="A1449" s="5">
        <v>418.0</v>
      </c>
      <c r="B1449" s="7" t="s">
        <v>2019</v>
      </c>
      <c r="C1449" s="7" t="s">
        <v>1586</v>
      </c>
      <c r="D1449" s="15" t="s">
        <v>30</v>
      </c>
      <c r="E1449" s="14" t="s">
        <v>1967</v>
      </c>
      <c r="F1449" s="7"/>
      <c r="G1449" s="13"/>
    </row>
    <row r="1450" ht="14.25" customHeight="1">
      <c r="A1450" s="5">
        <v>534.0</v>
      </c>
      <c r="B1450" s="7" t="s">
        <v>2020</v>
      </c>
      <c r="C1450" s="7" t="s">
        <v>2021</v>
      </c>
      <c r="D1450" s="11" t="s">
        <v>97</v>
      </c>
      <c r="E1450" s="7" t="s">
        <v>1967</v>
      </c>
      <c r="F1450" s="7"/>
      <c r="G1450" s="13"/>
    </row>
    <row r="1451" ht="14.25" customHeight="1">
      <c r="A1451" s="5">
        <v>581.0</v>
      </c>
      <c r="B1451" s="7" t="s">
        <v>2022</v>
      </c>
      <c r="C1451" s="7" t="s">
        <v>1803</v>
      </c>
      <c r="D1451" s="15" t="s">
        <v>279</v>
      </c>
      <c r="E1451" s="7" t="s">
        <v>1967</v>
      </c>
      <c r="F1451" s="26" t="s">
        <v>1806</v>
      </c>
      <c r="G1451" s="13"/>
    </row>
    <row r="1452" ht="14.25" customHeight="1">
      <c r="A1452" s="5">
        <v>1260.0</v>
      </c>
      <c r="B1452" s="7" t="s">
        <v>2023</v>
      </c>
      <c r="C1452" s="7" t="s">
        <v>1655</v>
      </c>
      <c r="D1452" s="11" t="s">
        <v>39</v>
      </c>
      <c r="E1452" s="7" t="s">
        <v>1967</v>
      </c>
      <c r="F1452" s="12" t="s">
        <v>1968</v>
      </c>
      <c r="G1452" s="13"/>
    </row>
    <row r="1453" ht="14.25" customHeight="1">
      <c r="A1453" s="5">
        <v>774.0</v>
      </c>
      <c r="B1453" s="7" t="s">
        <v>2024</v>
      </c>
      <c r="C1453" s="7" t="s">
        <v>1664</v>
      </c>
      <c r="D1453" s="11" t="s">
        <v>58</v>
      </c>
      <c r="E1453" s="7" t="s">
        <v>1967</v>
      </c>
      <c r="F1453" s="12" t="s">
        <v>1663</v>
      </c>
      <c r="G1453" s="13"/>
    </row>
  </sheetData>
  <conditionalFormatting sqref="G1:G1453">
    <cfRule type="cellIs" dxfId="0" priority="1" operator="equal">
      <formula>"Good"</formula>
    </cfRule>
  </conditionalFormatting>
  <conditionalFormatting sqref="G1:G1453">
    <cfRule type="cellIs" dxfId="1" priority="2" operator="equal">
      <formula>"Meh"</formula>
    </cfRule>
  </conditionalFormatting>
  <conditionalFormatting sqref="G1:G1453">
    <cfRule type="cellIs" dxfId="2" priority="3" operator="equal">
      <formula>"Ok"</formula>
    </cfRule>
  </conditionalFormatting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tabColor rgb="FF9D0A0A"/>
  </sheetPr>
  <sheetViews>
    <sheetView workbookViewId="0"/>
  </sheetViews>
  <sheetFormatPr customHeight="1" defaultColWidth="15.13" defaultRowHeight="15.0"/>
  <cols>
    <col customWidth="1" min="1" max="1" width="31.0"/>
    <col customWidth="1" min="2" max="3" width="6.13"/>
    <col customWidth="1" min="4" max="4" width="4.88"/>
    <col customWidth="1" min="5" max="5" width="5.25"/>
    <col customWidth="1" min="6" max="6" width="14.38"/>
    <col customWidth="1" min="7" max="7" width="15.63"/>
    <col customWidth="1" min="8" max="8" width="15.13"/>
    <col customWidth="1" min="9" max="9" width="6.38"/>
  </cols>
  <sheetData>
    <row r="1">
      <c r="A1" s="1" t="s">
        <v>0</v>
      </c>
      <c r="B1" s="1" t="s">
        <v>3</v>
      </c>
      <c r="C1" s="1" t="s">
        <v>4</v>
      </c>
      <c r="D1" s="1" t="s">
        <v>5</v>
      </c>
      <c r="E1" s="1" t="s">
        <v>6</v>
      </c>
      <c r="F1" s="3" t="s">
        <v>7</v>
      </c>
      <c r="G1" s="1" t="s">
        <v>10</v>
      </c>
      <c r="H1" s="6" t="s">
        <v>12</v>
      </c>
      <c r="I1" s="1" t="s">
        <v>13</v>
      </c>
    </row>
    <row r="2">
      <c r="A2" s="8" t="s">
        <v>16</v>
      </c>
      <c r="B2" s="10">
        <f t="shared" ref="B2:E2" si="1">SUM(B4:B430)
</f>
        <v>0</v>
      </c>
      <c r="C2" s="10">
        <f t="shared" si="1"/>
        <v>0</v>
      </c>
      <c r="D2" s="10">
        <f t="shared" si="1"/>
        <v>0</v>
      </c>
      <c r="E2" s="10">
        <f t="shared" si="1"/>
        <v>0</v>
      </c>
      <c r="F2" s="16" t="str">
        <f>SUM(B2+C2+D2)/I2</f>
        <v>#DIV/0!</v>
      </c>
      <c r="G2" s="17"/>
      <c r="H2" s="17"/>
      <c r="I2" s="10">
        <f>B2+C2+D2+E2</f>
        <v>0</v>
      </c>
    </row>
    <row r="3">
      <c r="A3" s="19" t="s">
        <v>120</v>
      </c>
      <c r="B3" s="10">
        <f>COUNTIF(B4:B430,"&gt;0")</f>
        <v>0</v>
      </c>
      <c r="C3" s="16">
        <f>COUNTIF(C4:C430,"&gt;0")/I3</f>
        <v>0</v>
      </c>
      <c r="D3" s="16">
        <f>COUNTIF(D4:D430,"&gt;0")/I3</f>
        <v>0</v>
      </c>
      <c r="E3" s="16">
        <f>COUNTIF(E4:E430,"&gt;0")/I3</f>
        <v>0</v>
      </c>
      <c r="F3" s="16">
        <f>COUNTIF(B4:D430,"&gt;0")/I3</f>
        <v>0</v>
      </c>
      <c r="G3" s="17"/>
      <c r="H3" s="17"/>
      <c r="I3" s="13">
        <v>427.0</v>
      </c>
    </row>
    <row r="4">
      <c r="A4" s="22">
        <v>212.0</v>
      </c>
      <c r="B4" s="10">
        <f>COUNTIFS(Subscription!C:C, A4,Subscription!G:G, "Great")</f>
        <v>0</v>
      </c>
      <c r="C4" s="10">
        <f>COUNTIFS(Subscription!C:C, A4,Subscription!G:G, "Good")</f>
        <v>0</v>
      </c>
      <c r="D4" s="10">
        <f>COUNTIFS(Subscription!C:C, A4,Subscription!G:G, "Ok")</f>
        <v>0</v>
      </c>
      <c r="E4" s="10">
        <f>COUNTIFS(Subscription!C:C, A4,Subscription!G:G, "Meh")</f>
        <v>0</v>
      </c>
      <c r="F4" s="16" t="str">
        <f t="shared" ref="F4:F430" si="2">SUM(B4+C4+D4)/I4</f>
        <v>#DIV/0!</v>
      </c>
      <c r="G4" s="17">
        <f t="shared" ref="G4:G430" si="3">SUM((B4*4)+(C4*2)+(D4))</f>
        <v>0</v>
      </c>
      <c r="H4" s="17" t="str">
        <f t="shared" ref="H4:H430" si="4">((G4+1.9208)/(G4+E4)-1.96*SQRT((G4*E4)/(G4+E4)+0.9604)/(G4+E4))/(1+3.8416/(G4+E4))*100</f>
        <v>#DIV/0!</v>
      </c>
      <c r="I4" s="10">
        <f t="shared" ref="I4:I430" si="5">B4+C4+D4+E4</f>
        <v>0</v>
      </c>
    </row>
    <row r="5">
      <c r="A5" s="12" t="s">
        <v>378</v>
      </c>
      <c r="B5" s="10">
        <f>COUNTIFS(Subscription!C:C, A5,Subscription!G:G, "Great")</f>
        <v>0</v>
      </c>
      <c r="C5" s="10">
        <f>COUNTIFS(Subscription!C:C, A5,Subscription!G:G, "Good")</f>
        <v>0</v>
      </c>
      <c r="D5" s="10">
        <f>COUNTIFS(Subscription!C:C, A5,Subscription!G:G, "Ok")</f>
        <v>0</v>
      </c>
      <c r="E5" s="10">
        <f>COUNTIFS(Subscription!C:C, A5,Subscription!G:G, "Meh")</f>
        <v>0</v>
      </c>
      <c r="F5" s="16" t="str">
        <f t="shared" si="2"/>
        <v>#DIV/0!</v>
      </c>
      <c r="G5" s="17">
        <f t="shared" si="3"/>
        <v>0</v>
      </c>
      <c r="H5" s="17" t="str">
        <f t="shared" si="4"/>
        <v>#DIV/0!</v>
      </c>
      <c r="I5" s="10">
        <f t="shared" si="5"/>
        <v>0</v>
      </c>
    </row>
    <row r="6">
      <c r="A6" s="12" t="s">
        <v>23</v>
      </c>
      <c r="B6" s="10">
        <f>COUNTIFS(Subscription!C:C, A6,Subscription!G:G, "Great")</f>
        <v>0</v>
      </c>
      <c r="C6" s="10">
        <f>COUNTIFS(Subscription!C:C, A6,Subscription!G:G, "Good")</f>
        <v>0</v>
      </c>
      <c r="D6" s="10">
        <f>COUNTIFS(Subscription!C:C, A6,Subscription!G:G, "Ok")</f>
        <v>0</v>
      </c>
      <c r="E6" s="10">
        <f>COUNTIFS(Subscription!C:C, A6,Subscription!G:G, "Meh")</f>
        <v>0</v>
      </c>
      <c r="F6" s="16" t="str">
        <f t="shared" si="2"/>
        <v>#DIV/0!</v>
      </c>
      <c r="G6" s="17">
        <f t="shared" si="3"/>
        <v>0</v>
      </c>
      <c r="H6" s="17" t="str">
        <f t="shared" si="4"/>
        <v>#DIV/0!</v>
      </c>
      <c r="I6" s="10">
        <f t="shared" si="5"/>
        <v>0</v>
      </c>
    </row>
    <row r="7">
      <c r="A7" s="12" t="s">
        <v>32</v>
      </c>
      <c r="B7" s="10">
        <f>COUNTIFS(Subscription!C:C, A7,Subscription!G:G, "Great")</f>
        <v>0</v>
      </c>
      <c r="C7" s="10">
        <f>COUNTIFS(Subscription!C:C, A7,Subscription!G:G, "Good")</f>
        <v>0</v>
      </c>
      <c r="D7" s="10">
        <f>COUNTIFS(Subscription!C:C, A7,Subscription!G:G, "Ok")</f>
        <v>0</v>
      </c>
      <c r="E7" s="10">
        <f>COUNTIFS(Subscription!C:C, A7,Subscription!G:G, "Meh")</f>
        <v>0</v>
      </c>
      <c r="F7" s="16" t="str">
        <f t="shared" si="2"/>
        <v>#DIV/0!</v>
      </c>
      <c r="G7" s="17">
        <f t="shared" si="3"/>
        <v>0</v>
      </c>
      <c r="H7" s="17" t="str">
        <f t="shared" si="4"/>
        <v>#DIV/0!</v>
      </c>
      <c r="I7" s="10">
        <f t="shared" si="5"/>
        <v>0</v>
      </c>
    </row>
    <row r="8">
      <c r="A8" s="12" t="s">
        <v>35</v>
      </c>
      <c r="B8" s="10">
        <f>COUNTIFS(Subscription!C:C, A8,Subscription!G:G, "Great")</f>
        <v>0</v>
      </c>
      <c r="C8" s="10">
        <f>COUNTIFS(Subscription!C:C, A8,Subscription!G:G, "Good")</f>
        <v>0</v>
      </c>
      <c r="D8" s="10">
        <f>COUNTIFS(Subscription!C:C, A8,Subscription!G:G, "Ok")</f>
        <v>0</v>
      </c>
      <c r="E8" s="10">
        <f>COUNTIFS(Subscription!C:C, A8,Subscription!G:G, "Meh")</f>
        <v>0</v>
      </c>
      <c r="F8" s="16" t="str">
        <f t="shared" si="2"/>
        <v>#DIV/0!</v>
      </c>
      <c r="G8" s="17">
        <f t="shared" si="3"/>
        <v>0</v>
      </c>
      <c r="H8" s="17" t="str">
        <f t="shared" si="4"/>
        <v>#DIV/0!</v>
      </c>
      <c r="I8" s="10">
        <f t="shared" si="5"/>
        <v>0</v>
      </c>
    </row>
    <row r="9">
      <c r="A9" s="12" t="s">
        <v>38</v>
      </c>
      <c r="B9" s="10">
        <f>COUNTIFS(Subscription!C:C, A9,Subscription!G:G, "Great")</f>
        <v>0</v>
      </c>
      <c r="C9" s="10">
        <f>COUNTIFS(Subscription!C:C, A9,Subscription!G:G, "Good")</f>
        <v>0</v>
      </c>
      <c r="D9" s="10">
        <f>COUNTIFS(Subscription!C:C, A9,Subscription!G:G, "Ok")</f>
        <v>0</v>
      </c>
      <c r="E9" s="10">
        <f>COUNTIFS(Subscription!C:C, A9,Subscription!G:G, "Meh")</f>
        <v>0</v>
      </c>
      <c r="F9" s="16" t="str">
        <f t="shared" si="2"/>
        <v>#DIV/0!</v>
      </c>
      <c r="G9" s="17">
        <f t="shared" si="3"/>
        <v>0</v>
      </c>
      <c r="H9" s="17" t="str">
        <f t="shared" si="4"/>
        <v>#DIV/0!</v>
      </c>
      <c r="I9" s="10">
        <f t="shared" si="5"/>
        <v>0</v>
      </c>
    </row>
    <row r="10">
      <c r="A10" s="12" t="s">
        <v>41</v>
      </c>
      <c r="B10" s="10">
        <f>COUNTIFS(Subscription!C:C, A10,Subscription!G:G, "Great")</f>
        <v>0</v>
      </c>
      <c r="C10" s="10">
        <f>COUNTIFS(Subscription!C:C, A10,Subscription!G:G, "Good")</f>
        <v>0</v>
      </c>
      <c r="D10" s="10">
        <f>COUNTIFS(Subscription!C:C, A10,Subscription!G:G, "Ok")</f>
        <v>0</v>
      </c>
      <c r="E10" s="10">
        <f>COUNTIFS(Subscription!C:C, A10,Subscription!G:G, "Meh")</f>
        <v>0</v>
      </c>
      <c r="F10" s="16" t="str">
        <f t="shared" si="2"/>
        <v>#DIV/0!</v>
      </c>
      <c r="G10" s="17">
        <f t="shared" si="3"/>
        <v>0</v>
      </c>
      <c r="H10" s="17" t="str">
        <f t="shared" si="4"/>
        <v>#DIV/0!</v>
      </c>
      <c r="I10" s="10">
        <f t="shared" si="5"/>
        <v>0</v>
      </c>
    </row>
    <row r="11">
      <c r="A11" s="12" t="s">
        <v>44</v>
      </c>
      <c r="B11" s="10">
        <f>COUNTIFS(Subscription!C:C, A11,Subscription!G:G, "Great")</f>
        <v>0</v>
      </c>
      <c r="C11" s="10">
        <f>COUNTIFS(Subscription!C:C, A11,Subscription!G:G, "Good")</f>
        <v>0</v>
      </c>
      <c r="D11" s="10">
        <f>COUNTIFS(Subscription!C:C, A11,Subscription!G:G, "Ok")</f>
        <v>0</v>
      </c>
      <c r="E11" s="10">
        <f>COUNTIFS(Subscription!C:C, A11,Subscription!G:G, "Meh")</f>
        <v>0</v>
      </c>
      <c r="F11" s="16" t="str">
        <f t="shared" si="2"/>
        <v>#DIV/0!</v>
      </c>
      <c r="G11" s="17">
        <f t="shared" si="3"/>
        <v>0</v>
      </c>
      <c r="H11" s="17" t="str">
        <f t="shared" si="4"/>
        <v>#DIV/0!</v>
      </c>
      <c r="I11" s="10">
        <f t="shared" si="5"/>
        <v>0</v>
      </c>
    </row>
    <row r="12">
      <c r="A12" s="12" t="s">
        <v>62</v>
      </c>
      <c r="B12" s="10">
        <f>COUNTIFS(Subscription!C:C, A12,Subscription!G:G, "Great")</f>
        <v>0</v>
      </c>
      <c r="C12" s="10">
        <f>COUNTIFS(Subscription!C:C, A12,Subscription!G:G, "Good")</f>
        <v>0</v>
      </c>
      <c r="D12" s="10">
        <f>COUNTIFS(Subscription!C:C, A12,Subscription!G:G, "Ok")</f>
        <v>0</v>
      </c>
      <c r="E12" s="10">
        <f>COUNTIFS(Subscription!C:C, A12,Subscription!G:G, "Meh")</f>
        <v>0</v>
      </c>
      <c r="F12" s="16" t="str">
        <f t="shared" si="2"/>
        <v>#DIV/0!</v>
      </c>
      <c r="G12" s="17">
        <f t="shared" si="3"/>
        <v>0</v>
      </c>
      <c r="H12" s="17" t="str">
        <f t="shared" si="4"/>
        <v>#DIV/0!</v>
      </c>
      <c r="I12" s="10">
        <f t="shared" si="5"/>
        <v>0</v>
      </c>
    </row>
    <row r="13">
      <c r="A13" s="12" t="s">
        <v>65</v>
      </c>
      <c r="B13" s="10">
        <f>COUNTIFS(Subscription!C:C, A13,Subscription!G:G, "Great")</f>
        <v>0</v>
      </c>
      <c r="C13" s="10">
        <f>COUNTIFS(Subscription!C:C, A13,Subscription!G:G, "Good")</f>
        <v>0</v>
      </c>
      <c r="D13" s="10">
        <f>COUNTIFS(Subscription!C:C, A13,Subscription!G:G, "Ok")</f>
        <v>0</v>
      </c>
      <c r="E13" s="10">
        <f>COUNTIFS(Subscription!C:C, A13,Subscription!G:G, "Meh")</f>
        <v>0</v>
      </c>
      <c r="F13" s="16" t="str">
        <f t="shared" si="2"/>
        <v>#DIV/0!</v>
      </c>
      <c r="G13" s="17">
        <f t="shared" si="3"/>
        <v>0</v>
      </c>
      <c r="H13" s="17" t="str">
        <f t="shared" si="4"/>
        <v>#DIV/0!</v>
      </c>
      <c r="I13" s="10">
        <f t="shared" si="5"/>
        <v>0</v>
      </c>
    </row>
    <row r="14">
      <c r="A14" s="12" t="s">
        <v>73</v>
      </c>
      <c r="B14" s="10">
        <f>COUNTIFS(Subscription!C:C, A14,Subscription!G:G, "Great")</f>
        <v>0</v>
      </c>
      <c r="C14" s="10">
        <f>COUNTIFS(Subscription!C:C, A14,Subscription!G:G, "Good")</f>
        <v>0</v>
      </c>
      <c r="D14" s="10">
        <f>COUNTIFS(Subscription!C:C, A14,Subscription!G:G, "Ok")</f>
        <v>0</v>
      </c>
      <c r="E14" s="10">
        <f>COUNTIFS(Subscription!C:C, A14,Subscription!G:G, "Meh")</f>
        <v>0</v>
      </c>
      <c r="F14" s="16" t="str">
        <f t="shared" si="2"/>
        <v>#DIV/0!</v>
      </c>
      <c r="G14" s="17">
        <f t="shared" si="3"/>
        <v>0</v>
      </c>
      <c r="H14" s="17" t="str">
        <f t="shared" si="4"/>
        <v>#DIV/0!</v>
      </c>
      <c r="I14" s="10">
        <f t="shared" si="5"/>
        <v>0</v>
      </c>
    </row>
    <row r="15">
      <c r="A15" s="12" t="s">
        <v>78</v>
      </c>
      <c r="B15" s="10">
        <f>COUNTIFS(Subscription!C:C, A15,Subscription!G:G, "Great")</f>
        <v>0</v>
      </c>
      <c r="C15" s="10">
        <f>COUNTIFS(Subscription!C:C, A15,Subscription!G:G, "Good")</f>
        <v>0</v>
      </c>
      <c r="D15" s="10">
        <f>COUNTIFS(Subscription!C:C, A15,Subscription!G:G, "Ok")</f>
        <v>0</v>
      </c>
      <c r="E15" s="10">
        <f>COUNTIFS(Subscription!C:C, A15,Subscription!G:G, "Meh")</f>
        <v>0</v>
      </c>
      <c r="F15" s="16" t="str">
        <f t="shared" si="2"/>
        <v>#DIV/0!</v>
      </c>
      <c r="G15" s="17">
        <f t="shared" si="3"/>
        <v>0</v>
      </c>
      <c r="H15" s="17" t="str">
        <f t="shared" si="4"/>
        <v>#DIV/0!</v>
      </c>
      <c r="I15" s="10">
        <f t="shared" si="5"/>
        <v>0</v>
      </c>
    </row>
    <row r="16">
      <c r="A16" s="12" t="s">
        <v>81</v>
      </c>
      <c r="B16" s="10">
        <f>COUNTIFS(Subscription!C:C, A16,Subscription!G:G, "Great")</f>
        <v>0</v>
      </c>
      <c r="C16" s="10">
        <f>COUNTIFS(Subscription!C:C, A16,Subscription!G:G, "Good")</f>
        <v>0</v>
      </c>
      <c r="D16" s="10">
        <f>COUNTIFS(Subscription!C:C, A16,Subscription!G:G, "Ok")</f>
        <v>0</v>
      </c>
      <c r="E16" s="10">
        <f>COUNTIFS(Subscription!C:C, A16,Subscription!G:G, "Meh")</f>
        <v>0</v>
      </c>
      <c r="F16" s="16" t="str">
        <f t="shared" si="2"/>
        <v>#DIV/0!</v>
      </c>
      <c r="G16" s="17">
        <f t="shared" si="3"/>
        <v>0</v>
      </c>
      <c r="H16" s="17" t="str">
        <f t="shared" si="4"/>
        <v>#DIV/0!</v>
      </c>
      <c r="I16" s="10">
        <f t="shared" si="5"/>
        <v>0</v>
      </c>
    </row>
    <row r="17">
      <c r="A17" s="12" t="s">
        <v>101</v>
      </c>
      <c r="B17" s="10">
        <f>COUNTIFS(Subscription!C:C, A17,Subscription!G:G, "Great")</f>
        <v>0</v>
      </c>
      <c r="C17" s="10">
        <f>COUNTIFS(Subscription!C:C, A17,Subscription!G:G, "Good")</f>
        <v>0</v>
      </c>
      <c r="D17" s="10">
        <f>COUNTIFS(Subscription!C:C, A17,Subscription!G:G, "Ok")</f>
        <v>0</v>
      </c>
      <c r="E17" s="10">
        <f>COUNTIFS(Subscription!C:C, A17,Subscription!G:G, "Meh")</f>
        <v>0</v>
      </c>
      <c r="F17" s="16" t="str">
        <f t="shared" si="2"/>
        <v>#DIV/0!</v>
      </c>
      <c r="G17" s="17">
        <f t="shared" si="3"/>
        <v>0</v>
      </c>
      <c r="H17" s="17" t="str">
        <f t="shared" si="4"/>
        <v>#DIV/0!</v>
      </c>
      <c r="I17" s="10">
        <f t="shared" si="5"/>
        <v>0</v>
      </c>
    </row>
    <row r="18">
      <c r="A18" s="12" t="s">
        <v>110</v>
      </c>
      <c r="B18" s="10">
        <f>COUNTIFS(Subscription!C:C, A18,Subscription!G:G, "Great")</f>
        <v>0</v>
      </c>
      <c r="C18" s="10">
        <f>COUNTIFS(Subscription!C:C, A18,Subscription!G:G, "Good")</f>
        <v>0</v>
      </c>
      <c r="D18" s="10">
        <f>COUNTIFS(Subscription!C:C, A18,Subscription!G:G, "Ok")</f>
        <v>0</v>
      </c>
      <c r="E18" s="10">
        <f>COUNTIFS(Subscription!C:C, A18,Subscription!G:G, "Meh")</f>
        <v>0</v>
      </c>
      <c r="F18" s="16" t="str">
        <f t="shared" si="2"/>
        <v>#DIV/0!</v>
      </c>
      <c r="G18" s="17">
        <f t="shared" si="3"/>
        <v>0</v>
      </c>
      <c r="H18" s="17" t="str">
        <f t="shared" si="4"/>
        <v>#DIV/0!</v>
      </c>
      <c r="I18" s="10">
        <f t="shared" si="5"/>
        <v>0</v>
      </c>
    </row>
    <row r="19">
      <c r="A19" s="12" t="s">
        <v>124</v>
      </c>
      <c r="B19" s="10">
        <f>COUNTIFS(Subscription!C:C, A19,Subscription!G:G, "Great")</f>
        <v>0</v>
      </c>
      <c r="C19" s="10">
        <f>COUNTIFS(Subscription!C:C, A19,Subscription!G:G, "Good")</f>
        <v>0</v>
      </c>
      <c r="D19" s="10">
        <f>COUNTIFS(Subscription!C:C, A19,Subscription!G:G, "Ok")</f>
        <v>0</v>
      </c>
      <c r="E19" s="10">
        <f>COUNTIFS(Subscription!C:C, A19,Subscription!G:G, "Meh")</f>
        <v>0</v>
      </c>
      <c r="F19" s="16" t="str">
        <f t="shared" si="2"/>
        <v>#DIV/0!</v>
      </c>
      <c r="G19" s="17">
        <f t="shared" si="3"/>
        <v>0</v>
      </c>
      <c r="H19" s="17" t="str">
        <f t="shared" si="4"/>
        <v>#DIV/0!</v>
      </c>
      <c r="I19" s="10">
        <f t="shared" si="5"/>
        <v>0</v>
      </c>
    </row>
    <row r="20">
      <c r="A20" s="12" t="s">
        <v>128</v>
      </c>
      <c r="B20" s="10">
        <f>COUNTIFS(Subscription!C:C, A20,Subscription!G:G, "Great")</f>
        <v>0</v>
      </c>
      <c r="C20" s="10">
        <f>COUNTIFS(Subscription!C:C, A20,Subscription!G:G, "Good")</f>
        <v>0</v>
      </c>
      <c r="D20" s="10">
        <f>COUNTIFS(Subscription!C:C, A20,Subscription!G:G, "Ok")</f>
        <v>0</v>
      </c>
      <c r="E20" s="10">
        <f>COUNTIFS(Subscription!C:C, A20,Subscription!G:G, "Meh")</f>
        <v>0</v>
      </c>
      <c r="F20" s="16" t="str">
        <f t="shared" si="2"/>
        <v>#DIV/0!</v>
      </c>
      <c r="G20" s="17">
        <f t="shared" si="3"/>
        <v>0</v>
      </c>
      <c r="H20" s="17" t="str">
        <f t="shared" si="4"/>
        <v>#DIV/0!</v>
      </c>
      <c r="I20" s="10">
        <f t="shared" si="5"/>
        <v>0</v>
      </c>
    </row>
    <row r="21">
      <c r="A21" s="12" t="s">
        <v>133</v>
      </c>
      <c r="B21" s="10">
        <f>COUNTIFS(Subscription!C:C, A21,Subscription!G:G, "Great")</f>
        <v>0</v>
      </c>
      <c r="C21" s="10">
        <f>COUNTIFS(Subscription!C:C, A21,Subscription!G:G, "Good")</f>
        <v>0</v>
      </c>
      <c r="D21" s="10">
        <f>COUNTIFS(Subscription!C:C, A21,Subscription!G:G, "Ok")</f>
        <v>0</v>
      </c>
      <c r="E21" s="10">
        <f>COUNTIFS(Subscription!C:C, A21,Subscription!G:G, "Meh")</f>
        <v>0</v>
      </c>
      <c r="F21" s="16" t="str">
        <f t="shared" si="2"/>
        <v>#DIV/0!</v>
      </c>
      <c r="G21" s="17">
        <f t="shared" si="3"/>
        <v>0</v>
      </c>
      <c r="H21" s="17" t="str">
        <f t="shared" si="4"/>
        <v>#DIV/0!</v>
      </c>
      <c r="I21" s="10">
        <f t="shared" si="5"/>
        <v>0</v>
      </c>
    </row>
    <row r="22">
      <c r="A22" s="12" t="s">
        <v>141</v>
      </c>
      <c r="B22" s="10">
        <f>COUNTIFS(Subscription!C:C, A22,Subscription!G:G, "Great")</f>
        <v>0</v>
      </c>
      <c r="C22" s="10">
        <f>COUNTIFS(Subscription!C:C, A22,Subscription!G:G, "Good")</f>
        <v>0</v>
      </c>
      <c r="D22" s="10">
        <f>COUNTIFS(Subscription!C:C, A22,Subscription!G:G, "Ok")</f>
        <v>0</v>
      </c>
      <c r="E22" s="10">
        <f>COUNTIFS(Subscription!C:C, A22,Subscription!G:G, "Meh")</f>
        <v>0</v>
      </c>
      <c r="F22" s="16" t="str">
        <f t="shared" si="2"/>
        <v>#DIV/0!</v>
      </c>
      <c r="G22" s="17">
        <f t="shared" si="3"/>
        <v>0</v>
      </c>
      <c r="H22" s="17" t="str">
        <f t="shared" si="4"/>
        <v>#DIV/0!</v>
      </c>
      <c r="I22" s="10">
        <f t="shared" si="5"/>
        <v>0</v>
      </c>
    </row>
    <row r="23">
      <c r="A23" s="12" t="s">
        <v>144</v>
      </c>
      <c r="B23" s="10">
        <f>COUNTIFS(Subscription!C:C, A23,Subscription!G:G, "Great")</f>
        <v>0</v>
      </c>
      <c r="C23" s="10">
        <f>COUNTIFS(Subscription!C:C, A23,Subscription!G:G, "Good")</f>
        <v>0</v>
      </c>
      <c r="D23" s="10">
        <f>COUNTIFS(Subscription!C:C, A23,Subscription!G:G, "Ok")</f>
        <v>0</v>
      </c>
      <c r="E23" s="10">
        <f>COUNTIFS(Subscription!C:C, A23,Subscription!G:G, "Meh")</f>
        <v>0</v>
      </c>
      <c r="F23" s="16" t="str">
        <f t="shared" si="2"/>
        <v>#DIV/0!</v>
      </c>
      <c r="G23" s="17">
        <f t="shared" si="3"/>
        <v>0</v>
      </c>
      <c r="H23" s="17" t="str">
        <f t="shared" si="4"/>
        <v>#DIV/0!</v>
      </c>
      <c r="I23" s="10">
        <f t="shared" si="5"/>
        <v>0</v>
      </c>
    </row>
    <row r="24">
      <c r="A24" s="12" t="s">
        <v>155</v>
      </c>
      <c r="B24" s="10">
        <f>COUNTIFS(Subscription!C:C, A24,Subscription!G:G, "Great")</f>
        <v>0</v>
      </c>
      <c r="C24" s="10">
        <f>COUNTIFS(Subscription!C:C, A24,Subscription!G:G, "Good")</f>
        <v>0</v>
      </c>
      <c r="D24" s="10">
        <f>COUNTIFS(Subscription!C:C, A24,Subscription!G:G, "Ok")</f>
        <v>0</v>
      </c>
      <c r="E24" s="10">
        <f>COUNTIFS(Subscription!C:C, A24,Subscription!G:G, "Meh")</f>
        <v>0</v>
      </c>
      <c r="F24" s="16" t="str">
        <f t="shared" si="2"/>
        <v>#DIV/0!</v>
      </c>
      <c r="G24" s="17">
        <f t="shared" si="3"/>
        <v>0</v>
      </c>
      <c r="H24" s="17" t="str">
        <f t="shared" si="4"/>
        <v>#DIV/0!</v>
      </c>
      <c r="I24" s="10">
        <f t="shared" si="5"/>
        <v>0</v>
      </c>
    </row>
    <row r="25">
      <c r="A25" s="12" t="s">
        <v>1538</v>
      </c>
      <c r="B25" s="10">
        <f>COUNTIFS(Subscription!C:C, A25,Subscription!G:G, "Great")</f>
        <v>0</v>
      </c>
      <c r="C25" s="10">
        <f>COUNTIFS(Subscription!C:C, A25,Subscription!G:G, "Good")</f>
        <v>0</v>
      </c>
      <c r="D25" s="10">
        <f>COUNTIFS(Subscription!C:C, A25,Subscription!G:G, "Ok")</f>
        <v>0</v>
      </c>
      <c r="E25" s="10">
        <f>COUNTIFS(Subscription!C:C, A25,Subscription!G:G, "Meh")</f>
        <v>0</v>
      </c>
      <c r="F25" s="16" t="str">
        <f t="shared" si="2"/>
        <v>#DIV/0!</v>
      </c>
      <c r="G25" s="17">
        <f t="shared" si="3"/>
        <v>0</v>
      </c>
      <c r="H25" s="17" t="str">
        <f t="shared" si="4"/>
        <v>#DIV/0!</v>
      </c>
      <c r="I25" s="10">
        <f t="shared" si="5"/>
        <v>0</v>
      </c>
    </row>
    <row r="26">
      <c r="A26" s="12" t="s">
        <v>161</v>
      </c>
      <c r="B26" s="10">
        <f>COUNTIFS(Subscription!C:C, A26,Subscription!G:G, "Great")</f>
        <v>0</v>
      </c>
      <c r="C26" s="10">
        <f>COUNTIFS(Subscription!C:C, A26,Subscription!G:G, "Good")</f>
        <v>0</v>
      </c>
      <c r="D26" s="10">
        <f>COUNTIFS(Subscription!C:C, A26,Subscription!G:G, "Ok")</f>
        <v>0</v>
      </c>
      <c r="E26" s="10">
        <f>COUNTIFS(Subscription!C:C, A26,Subscription!G:G, "Meh")</f>
        <v>0</v>
      </c>
      <c r="F26" s="16" t="str">
        <f t="shared" si="2"/>
        <v>#DIV/0!</v>
      </c>
      <c r="G26" s="17">
        <f t="shared" si="3"/>
        <v>0</v>
      </c>
      <c r="H26" s="17" t="str">
        <f t="shared" si="4"/>
        <v>#DIV/0!</v>
      </c>
      <c r="I26" s="10">
        <f t="shared" si="5"/>
        <v>0</v>
      </c>
    </row>
    <row r="27">
      <c r="A27" s="12" t="s">
        <v>164</v>
      </c>
      <c r="B27" s="10">
        <f>COUNTIFS(Subscription!C:C, A27,Subscription!G:G, "Great")</f>
        <v>0</v>
      </c>
      <c r="C27" s="10">
        <f>COUNTIFS(Subscription!C:C, A27,Subscription!G:G, "Good")</f>
        <v>0</v>
      </c>
      <c r="D27" s="10">
        <f>COUNTIFS(Subscription!C:C, A27,Subscription!G:G, "Ok")</f>
        <v>0</v>
      </c>
      <c r="E27" s="10">
        <f>COUNTIFS(Subscription!C:C, A27,Subscription!G:G, "Meh")</f>
        <v>0</v>
      </c>
      <c r="F27" s="16" t="str">
        <f t="shared" si="2"/>
        <v>#DIV/0!</v>
      </c>
      <c r="G27" s="17">
        <f t="shared" si="3"/>
        <v>0</v>
      </c>
      <c r="H27" s="17" t="str">
        <f t="shared" si="4"/>
        <v>#DIV/0!</v>
      </c>
      <c r="I27" s="10">
        <f t="shared" si="5"/>
        <v>0</v>
      </c>
    </row>
    <row r="28">
      <c r="A28" s="12" t="s">
        <v>167</v>
      </c>
      <c r="B28" s="10">
        <f>COUNTIFS(Subscription!C:C, A28,Subscription!G:G, "Great")</f>
        <v>0</v>
      </c>
      <c r="C28" s="10">
        <f>COUNTIFS(Subscription!C:C, A28,Subscription!G:G, "Good")</f>
        <v>0</v>
      </c>
      <c r="D28" s="10">
        <f>COUNTIFS(Subscription!C:C, A28,Subscription!G:G, "Ok")</f>
        <v>0</v>
      </c>
      <c r="E28" s="10">
        <f>COUNTIFS(Subscription!C:C, A28,Subscription!G:G, "Meh")</f>
        <v>0</v>
      </c>
      <c r="F28" s="16" t="str">
        <f t="shared" si="2"/>
        <v>#DIV/0!</v>
      </c>
      <c r="G28" s="17">
        <f t="shared" si="3"/>
        <v>0</v>
      </c>
      <c r="H28" s="17" t="str">
        <f t="shared" si="4"/>
        <v>#DIV/0!</v>
      </c>
      <c r="I28" s="10">
        <f t="shared" si="5"/>
        <v>0</v>
      </c>
    </row>
    <row r="29">
      <c r="A29" s="12" t="s">
        <v>170</v>
      </c>
      <c r="B29" s="10">
        <f>COUNTIFS(Subscription!C:C, A29,Subscription!G:G, "Great")</f>
        <v>0</v>
      </c>
      <c r="C29" s="10">
        <f>COUNTIFS(Subscription!C:C, A29,Subscription!G:G, "Good")</f>
        <v>0</v>
      </c>
      <c r="D29" s="10">
        <f>COUNTIFS(Subscription!C:C, A29,Subscription!G:G, "Ok")</f>
        <v>0</v>
      </c>
      <c r="E29" s="10">
        <f>COUNTIFS(Subscription!C:C, A29,Subscription!G:G, "Meh")</f>
        <v>0</v>
      </c>
      <c r="F29" s="16" t="str">
        <f t="shared" si="2"/>
        <v>#DIV/0!</v>
      </c>
      <c r="G29" s="17">
        <f t="shared" si="3"/>
        <v>0</v>
      </c>
      <c r="H29" s="17" t="str">
        <f t="shared" si="4"/>
        <v>#DIV/0!</v>
      </c>
      <c r="I29" s="10">
        <f t="shared" si="5"/>
        <v>0</v>
      </c>
    </row>
    <row r="30">
      <c r="A30" s="12" t="s">
        <v>174</v>
      </c>
      <c r="B30" s="10">
        <f>COUNTIFS(Subscription!C:C, A30,Subscription!G:G, "Great")</f>
        <v>0</v>
      </c>
      <c r="C30" s="10">
        <f>COUNTIFS(Subscription!C:C, A30,Subscription!G:G, "Good")</f>
        <v>0</v>
      </c>
      <c r="D30" s="10">
        <f>COUNTIFS(Subscription!C:C, A30,Subscription!G:G, "Ok")</f>
        <v>0</v>
      </c>
      <c r="E30" s="10">
        <f>COUNTIFS(Subscription!C:C, A30,Subscription!G:G, "Meh")</f>
        <v>0</v>
      </c>
      <c r="F30" s="16" t="str">
        <f t="shared" si="2"/>
        <v>#DIV/0!</v>
      </c>
      <c r="G30" s="17">
        <f t="shared" si="3"/>
        <v>0</v>
      </c>
      <c r="H30" s="17" t="str">
        <f t="shared" si="4"/>
        <v>#DIV/0!</v>
      </c>
      <c r="I30" s="10">
        <f t="shared" si="5"/>
        <v>0</v>
      </c>
    </row>
    <row r="31">
      <c r="A31" s="12" t="s">
        <v>180</v>
      </c>
      <c r="B31" s="10">
        <f>COUNTIFS(Subscription!C:C, A31,Subscription!G:G, "Great")</f>
        <v>0</v>
      </c>
      <c r="C31" s="10">
        <f>COUNTIFS(Subscription!C:C, A31,Subscription!G:G, "Good")</f>
        <v>0</v>
      </c>
      <c r="D31" s="10">
        <f>COUNTIFS(Subscription!C:C, A31,Subscription!G:G, "Ok")</f>
        <v>0</v>
      </c>
      <c r="E31" s="10">
        <f>COUNTIFS(Subscription!C:C, A31,Subscription!G:G, "Meh")</f>
        <v>0</v>
      </c>
      <c r="F31" s="16" t="str">
        <f t="shared" si="2"/>
        <v>#DIV/0!</v>
      </c>
      <c r="G31" s="17">
        <f t="shared" si="3"/>
        <v>0</v>
      </c>
      <c r="H31" s="17" t="str">
        <f t="shared" si="4"/>
        <v>#DIV/0!</v>
      </c>
      <c r="I31" s="10">
        <f t="shared" si="5"/>
        <v>0</v>
      </c>
    </row>
    <row r="32">
      <c r="A32" s="12" t="s">
        <v>184</v>
      </c>
      <c r="B32" s="10">
        <f>COUNTIFS(Subscription!C:C, A32,Subscription!G:G, "Great")</f>
        <v>0</v>
      </c>
      <c r="C32" s="10">
        <f>COUNTIFS(Subscription!C:C, A32,Subscription!G:G, "Good")</f>
        <v>0</v>
      </c>
      <c r="D32" s="10">
        <f>COUNTIFS(Subscription!C:C, A32,Subscription!G:G, "Ok")</f>
        <v>0</v>
      </c>
      <c r="E32" s="10">
        <f>COUNTIFS(Subscription!C:C, A32,Subscription!G:G, "Meh")</f>
        <v>0</v>
      </c>
      <c r="F32" s="16" t="str">
        <f t="shared" si="2"/>
        <v>#DIV/0!</v>
      </c>
      <c r="G32" s="17">
        <f t="shared" si="3"/>
        <v>0</v>
      </c>
      <c r="H32" s="17" t="str">
        <f t="shared" si="4"/>
        <v>#DIV/0!</v>
      </c>
      <c r="I32" s="10">
        <f t="shared" si="5"/>
        <v>0</v>
      </c>
    </row>
    <row r="33">
      <c r="A33" s="12" t="s">
        <v>188</v>
      </c>
      <c r="B33" s="10">
        <f>COUNTIFS(Subscription!C:C, A33,Subscription!G:G, "Great")</f>
        <v>0</v>
      </c>
      <c r="C33" s="10">
        <f>COUNTIFS(Subscription!C:C, A33,Subscription!G:G, "Good")</f>
        <v>0</v>
      </c>
      <c r="D33" s="10">
        <f>COUNTIFS(Subscription!C:C, A33,Subscription!G:G, "Ok")</f>
        <v>0</v>
      </c>
      <c r="E33" s="10">
        <f>COUNTIFS(Subscription!C:C, A33,Subscription!G:G, "Meh")</f>
        <v>0</v>
      </c>
      <c r="F33" s="16" t="str">
        <f t="shared" si="2"/>
        <v>#DIV/0!</v>
      </c>
      <c r="G33" s="17">
        <f t="shared" si="3"/>
        <v>0</v>
      </c>
      <c r="H33" s="17" t="str">
        <f t="shared" si="4"/>
        <v>#DIV/0!</v>
      </c>
      <c r="I33" s="10">
        <f t="shared" si="5"/>
        <v>0</v>
      </c>
    </row>
    <row r="34">
      <c r="A34" s="12" t="s">
        <v>193</v>
      </c>
      <c r="B34" s="10">
        <f>COUNTIFS(Subscription!C:C, A34,Subscription!G:G, "Great")</f>
        <v>0</v>
      </c>
      <c r="C34" s="10">
        <f>COUNTIFS(Subscription!C:C, A34,Subscription!G:G, "Good")</f>
        <v>0</v>
      </c>
      <c r="D34" s="10">
        <f>COUNTIFS(Subscription!C:C, A34,Subscription!G:G, "Ok")</f>
        <v>0</v>
      </c>
      <c r="E34" s="10">
        <f>COUNTIFS(Subscription!C:C, A34,Subscription!G:G, "Meh")</f>
        <v>0</v>
      </c>
      <c r="F34" s="16" t="str">
        <f t="shared" si="2"/>
        <v>#DIV/0!</v>
      </c>
      <c r="G34" s="17">
        <f t="shared" si="3"/>
        <v>0</v>
      </c>
      <c r="H34" s="17" t="str">
        <f t="shared" si="4"/>
        <v>#DIV/0!</v>
      </c>
      <c r="I34" s="10">
        <f t="shared" si="5"/>
        <v>0</v>
      </c>
    </row>
    <row r="35">
      <c r="A35" s="12" t="s">
        <v>197</v>
      </c>
      <c r="B35" s="10">
        <f>COUNTIFS(Subscription!C:C, A35,Subscription!G:G, "Great")</f>
        <v>0</v>
      </c>
      <c r="C35" s="10">
        <f>COUNTIFS(Subscription!C:C, A35,Subscription!G:G, "Good")</f>
        <v>0</v>
      </c>
      <c r="D35" s="10">
        <f>COUNTIFS(Subscription!C:C, A35,Subscription!G:G, "Ok")</f>
        <v>0</v>
      </c>
      <c r="E35" s="10">
        <f>COUNTIFS(Subscription!C:C, A35,Subscription!G:G, "Meh")</f>
        <v>0</v>
      </c>
      <c r="F35" s="16" t="str">
        <f t="shared" si="2"/>
        <v>#DIV/0!</v>
      </c>
      <c r="G35" s="17">
        <f t="shared" si="3"/>
        <v>0</v>
      </c>
      <c r="H35" s="17" t="str">
        <f t="shared" si="4"/>
        <v>#DIV/0!</v>
      </c>
      <c r="I35" s="10">
        <f t="shared" si="5"/>
        <v>0</v>
      </c>
    </row>
    <row r="36">
      <c r="A36" s="12" t="s">
        <v>206</v>
      </c>
      <c r="B36" s="10">
        <f>COUNTIFS(Subscription!C:C, A36,Subscription!G:G, "Great")</f>
        <v>0</v>
      </c>
      <c r="C36" s="10">
        <f>COUNTIFS(Subscription!C:C, A36,Subscription!G:G, "Good")</f>
        <v>0</v>
      </c>
      <c r="D36" s="10">
        <f>COUNTIFS(Subscription!C:C, A36,Subscription!G:G, "Ok")</f>
        <v>0</v>
      </c>
      <c r="E36" s="10">
        <f>COUNTIFS(Subscription!C:C, A36,Subscription!G:G, "Meh")</f>
        <v>0</v>
      </c>
      <c r="F36" s="16" t="str">
        <f t="shared" si="2"/>
        <v>#DIV/0!</v>
      </c>
      <c r="G36" s="17">
        <f t="shared" si="3"/>
        <v>0</v>
      </c>
      <c r="H36" s="17" t="str">
        <f t="shared" si="4"/>
        <v>#DIV/0!</v>
      </c>
      <c r="I36" s="10">
        <f t="shared" si="5"/>
        <v>0</v>
      </c>
    </row>
    <row r="37">
      <c r="A37" s="12" t="s">
        <v>208</v>
      </c>
      <c r="B37" s="10">
        <f>COUNTIFS(Subscription!C:C, A37,Subscription!G:G, "Great")</f>
        <v>0</v>
      </c>
      <c r="C37" s="10">
        <f>COUNTIFS(Subscription!C:C, A37,Subscription!G:G, "Good")</f>
        <v>0</v>
      </c>
      <c r="D37" s="10">
        <f>COUNTIFS(Subscription!C:C, A37,Subscription!G:G, "Ok")</f>
        <v>0</v>
      </c>
      <c r="E37" s="10">
        <f>COUNTIFS(Subscription!C:C, A37,Subscription!G:G, "Meh")</f>
        <v>0</v>
      </c>
      <c r="F37" s="16" t="str">
        <f t="shared" si="2"/>
        <v>#DIV/0!</v>
      </c>
      <c r="G37" s="17">
        <f t="shared" si="3"/>
        <v>0</v>
      </c>
      <c r="H37" s="17" t="str">
        <f t="shared" si="4"/>
        <v>#DIV/0!</v>
      </c>
      <c r="I37" s="10">
        <f t="shared" si="5"/>
        <v>0</v>
      </c>
    </row>
    <row r="38">
      <c r="A38" s="12" t="s">
        <v>216</v>
      </c>
      <c r="B38" s="10">
        <f>COUNTIFS(Subscription!C:C, A38,Subscription!G:G, "Great")</f>
        <v>0</v>
      </c>
      <c r="C38" s="10">
        <f>COUNTIFS(Subscription!C:C, A38,Subscription!G:G, "Good")</f>
        <v>0</v>
      </c>
      <c r="D38" s="10">
        <f>COUNTIFS(Subscription!C:C, A38,Subscription!G:G, "Ok")</f>
        <v>0</v>
      </c>
      <c r="E38" s="10">
        <f>COUNTIFS(Subscription!C:C, A38,Subscription!G:G, "Meh")</f>
        <v>0</v>
      </c>
      <c r="F38" s="16" t="str">
        <f t="shared" si="2"/>
        <v>#DIV/0!</v>
      </c>
      <c r="G38" s="17">
        <f t="shared" si="3"/>
        <v>0</v>
      </c>
      <c r="H38" s="17" t="str">
        <f t="shared" si="4"/>
        <v>#DIV/0!</v>
      </c>
      <c r="I38" s="10">
        <f t="shared" si="5"/>
        <v>0</v>
      </c>
    </row>
    <row r="39">
      <c r="A39" s="12" t="s">
        <v>230</v>
      </c>
      <c r="B39" s="10">
        <f>COUNTIFS(Subscription!C:C, A39,Subscription!G:G, "Great")</f>
        <v>0</v>
      </c>
      <c r="C39" s="10">
        <f>COUNTIFS(Subscription!C:C, A39,Subscription!G:G, "Good")</f>
        <v>0</v>
      </c>
      <c r="D39" s="10">
        <f>COUNTIFS(Subscription!C:C, A39,Subscription!G:G, "Ok")</f>
        <v>0</v>
      </c>
      <c r="E39" s="10">
        <f>COUNTIFS(Subscription!C:C, A39,Subscription!G:G, "Meh")</f>
        <v>0</v>
      </c>
      <c r="F39" s="16" t="str">
        <f t="shared" si="2"/>
        <v>#DIV/0!</v>
      </c>
      <c r="G39" s="17">
        <f t="shared" si="3"/>
        <v>0</v>
      </c>
      <c r="H39" s="17" t="str">
        <f t="shared" si="4"/>
        <v>#DIV/0!</v>
      </c>
      <c r="I39" s="10">
        <f t="shared" si="5"/>
        <v>0</v>
      </c>
    </row>
    <row r="40">
      <c r="A40" s="12" t="s">
        <v>234</v>
      </c>
      <c r="B40" s="10">
        <f>COUNTIFS(Subscription!C:C, A40,Subscription!G:G, "Great")</f>
        <v>0</v>
      </c>
      <c r="C40" s="10">
        <f>COUNTIFS(Subscription!C:C, A40,Subscription!G:G, "Good")</f>
        <v>0</v>
      </c>
      <c r="D40" s="10">
        <f>COUNTIFS(Subscription!C:C, A40,Subscription!G:G, "Ok")</f>
        <v>0</v>
      </c>
      <c r="E40" s="10">
        <f>COUNTIFS(Subscription!C:C, A40,Subscription!G:G, "Meh")</f>
        <v>0</v>
      </c>
      <c r="F40" s="16" t="str">
        <f t="shared" si="2"/>
        <v>#DIV/0!</v>
      </c>
      <c r="G40" s="17">
        <f t="shared" si="3"/>
        <v>0</v>
      </c>
      <c r="H40" s="17" t="str">
        <f t="shared" si="4"/>
        <v>#DIV/0!</v>
      </c>
      <c r="I40" s="10">
        <f t="shared" si="5"/>
        <v>0</v>
      </c>
    </row>
    <row r="41">
      <c r="A41" s="12" t="s">
        <v>1679</v>
      </c>
      <c r="B41" s="10">
        <f>COUNTIFS(Subscription!C:C, A41,Subscription!G:G, "Great")</f>
        <v>0</v>
      </c>
      <c r="C41" s="10">
        <f>COUNTIFS(Subscription!C:C, A41,Subscription!G:G, "Good")</f>
        <v>0</v>
      </c>
      <c r="D41" s="10">
        <f>COUNTIFS(Subscription!C:C, A41,Subscription!G:G, "Ok")</f>
        <v>0</v>
      </c>
      <c r="E41" s="10">
        <f>COUNTIFS(Subscription!C:C, A41,Subscription!G:G, "Meh")</f>
        <v>0</v>
      </c>
      <c r="F41" s="16" t="str">
        <f t="shared" si="2"/>
        <v>#DIV/0!</v>
      </c>
      <c r="G41" s="17">
        <f t="shared" si="3"/>
        <v>0</v>
      </c>
      <c r="H41" s="17" t="str">
        <f t="shared" si="4"/>
        <v>#DIV/0!</v>
      </c>
      <c r="I41" s="10">
        <f t="shared" si="5"/>
        <v>0</v>
      </c>
    </row>
    <row r="42">
      <c r="A42" s="12" t="s">
        <v>236</v>
      </c>
      <c r="B42" s="10">
        <f>COUNTIFS(Subscription!C:C, A42,Subscription!G:G, "Great")</f>
        <v>0</v>
      </c>
      <c r="C42" s="10">
        <f>COUNTIFS(Subscription!C:C, A42,Subscription!G:G, "Good")</f>
        <v>0</v>
      </c>
      <c r="D42" s="10">
        <f>COUNTIFS(Subscription!C:C, A42,Subscription!G:G, "Ok")</f>
        <v>0</v>
      </c>
      <c r="E42" s="10">
        <f>COUNTIFS(Subscription!C:C, A42,Subscription!G:G, "Meh")</f>
        <v>0</v>
      </c>
      <c r="F42" s="16" t="str">
        <f t="shared" si="2"/>
        <v>#DIV/0!</v>
      </c>
      <c r="G42" s="17">
        <f t="shared" si="3"/>
        <v>0</v>
      </c>
      <c r="H42" s="17" t="str">
        <f t="shared" si="4"/>
        <v>#DIV/0!</v>
      </c>
      <c r="I42" s="10">
        <f t="shared" si="5"/>
        <v>0</v>
      </c>
    </row>
    <row r="43">
      <c r="A43" s="12" t="s">
        <v>240</v>
      </c>
      <c r="B43" s="10">
        <f>COUNTIFS(Subscription!C:C, A43,Subscription!G:G, "Great")</f>
        <v>0</v>
      </c>
      <c r="C43" s="10">
        <f>COUNTIFS(Subscription!C:C, A43,Subscription!G:G, "Good")</f>
        <v>0</v>
      </c>
      <c r="D43" s="10">
        <f>COUNTIFS(Subscription!C:C, A43,Subscription!G:G, "Ok")</f>
        <v>0</v>
      </c>
      <c r="E43" s="10">
        <f>COUNTIFS(Subscription!C:C, A43,Subscription!G:G, "Meh")</f>
        <v>0</v>
      </c>
      <c r="F43" s="16" t="str">
        <f t="shared" si="2"/>
        <v>#DIV/0!</v>
      </c>
      <c r="G43" s="17">
        <f t="shared" si="3"/>
        <v>0</v>
      </c>
      <c r="H43" s="17" t="str">
        <f t="shared" si="4"/>
        <v>#DIV/0!</v>
      </c>
      <c r="I43" s="10">
        <f t="shared" si="5"/>
        <v>0</v>
      </c>
    </row>
    <row r="44">
      <c r="A44" s="12" t="s">
        <v>242</v>
      </c>
      <c r="B44" s="10">
        <f>COUNTIFS(Subscription!C:C, A44,Subscription!G:G, "Great")</f>
        <v>0</v>
      </c>
      <c r="C44" s="10">
        <f>COUNTIFS(Subscription!C:C, A44,Subscription!G:G, "Good")</f>
        <v>0</v>
      </c>
      <c r="D44" s="10">
        <f>COUNTIFS(Subscription!C:C, A44,Subscription!G:G, "Ok")</f>
        <v>0</v>
      </c>
      <c r="E44" s="10">
        <f>COUNTIFS(Subscription!C:C, A44,Subscription!G:G, "Meh")</f>
        <v>0</v>
      </c>
      <c r="F44" s="16" t="str">
        <f t="shared" si="2"/>
        <v>#DIV/0!</v>
      </c>
      <c r="G44" s="17">
        <f t="shared" si="3"/>
        <v>0</v>
      </c>
      <c r="H44" s="17" t="str">
        <f t="shared" si="4"/>
        <v>#DIV/0!</v>
      </c>
      <c r="I44" s="10">
        <f t="shared" si="5"/>
        <v>0</v>
      </c>
    </row>
    <row r="45">
      <c r="A45" s="12" t="s">
        <v>248</v>
      </c>
      <c r="B45" s="10">
        <f>COUNTIFS(Subscription!C:C, A45,Subscription!G:G, "Great")</f>
        <v>0</v>
      </c>
      <c r="C45" s="10">
        <f>COUNTIFS(Subscription!C:C, A45,Subscription!G:G, "Good")</f>
        <v>0</v>
      </c>
      <c r="D45" s="10">
        <f>COUNTIFS(Subscription!C:C, A45,Subscription!G:G, "Ok")</f>
        <v>0</v>
      </c>
      <c r="E45" s="10">
        <f>COUNTIFS(Subscription!C:C, A45,Subscription!G:G, "Meh")</f>
        <v>0</v>
      </c>
      <c r="F45" s="16" t="str">
        <f t="shared" si="2"/>
        <v>#DIV/0!</v>
      </c>
      <c r="G45" s="17">
        <f t="shared" si="3"/>
        <v>0</v>
      </c>
      <c r="H45" s="17" t="str">
        <f t="shared" si="4"/>
        <v>#DIV/0!</v>
      </c>
      <c r="I45" s="10">
        <f t="shared" si="5"/>
        <v>0</v>
      </c>
    </row>
    <row r="46">
      <c r="A46" s="12" t="s">
        <v>1681</v>
      </c>
      <c r="B46" s="10">
        <f>COUNTIFS(Subscription!C:C, A46,Subscription!G:G, "Great")</f>
        <v>0</v>
      </c>
      <c r="C46" s="10">
        <f>COUNTIFS(Subscription!C:C, A46,Subscription!G:G, "Good")</f>
        <v>0</v>
      </c>
      <c r="D46" s="10">
        <f>COUNTIFS(Subscription!C:C, A46,Subscription!G:G, "Ok")</f>
        <v>0</v>
      </c>
      <c r="E46" s="10">
        <f>COUNTIFS(Subscription!C:C, A46,Subscription!G:G, "Meh")</f>
        <v>0</v>
      </c>
      <c r="F46" s="16" t="str">
        <f t="shared" si="2"/>
        <v>#DIV/0!</v>
      </c>
      <c r="G46" s="17">
        <f t="shared" si="3"/>
        <v>0</v>
      </c>
      <c r="H46" s="17" t="str">
        <f t="shared" si="4"/>
        <v>#DIV/0!</v>
      </c>
      <c r="I46" s="10">
        <f t="shared" si="5"/>
        <v>0</v>
      </c>
    </row>
    <row r="47">
      <c r="A47" s="12" t="s">
        <v>253</v>
      </c>
      <c r="B47" s="10">
        <f>COUNTIFS(Subscription!C:C, A47,Subscription!G:G, "Great")</f>
        <v>0</v>
      </c>
      <c r="C47" s="10">
        <f>COUNTIFS(Subscription!C:C, A47,Subscription!G:G, "Good")</f>
        <v>0</v>
      </c>
      <c r="D47" s="10">
        <f>COUNTIFS(Subscription!C:C, A47,Subscription!G:G, "Ok")</f>
        <v>0</v>
      </c>
      <c r="E47" s="10">
        <f>COUNTIFS(Subscription!C:C, A47,Subscription!G:G, "Meh")</f>
        <v>0</v>
      </c>
      <c r="F47" s="16" t="str">
        <f t="shared" si="2"/>
        <v>#DIV/0!</v>
      </c>
      <c r="G47" s="17">
        <f t="shared" si="3"/>
        <v>0</v>
      </c>
      <c r="H47" s="17" t="str">
        <f t="shared" si="4"/>
        <v>#DIV/0!</v>
      </c>
      <c r="I47" s="10">
        <f t="shared" si="5"/>
        <v>0</v>
      </c>
    </row>
    <row r="48">
      <c r="A48" s="12" t="s">
        <v>257</v>
      </c>
      <c r="B48" s="10">
        <f>COUNTIFS(Subscription!C:C, A48,Subscription!G:G, "Great")</f>
        <v>0</v>
      </c>
      <c r="C48" s="10">
        <f>COUNTIFS(Subscription!C:C, A48,Subscription!G:G, "Good")</f>
        <v>0</v>
      </c>
      <c r="D48" s="10">
        <f>COUNTIFS(Subscription!C:C, A48,Subscription!G:G, "Ok")</f>
        <v>0</v>
      </c>
      <c r="E48" s="10">
        <f>COUNTIFS(Subscription!C:C, A48,Subscription!G:G, "Meh")</f>
        <v>0</v>
      </c>
      <c r="F48" s="16" t="str">
        <f t="shared" si="2"/>
        <v>#DIV/0!</v>
      </c>
      <c r="G48" s="17">
        <f t="shared" si="3"/>
        <v>0</v>
      </c>
      <c r="H48" s="17" t="str">
        <f t="shared" si="4"/>
        <v>#DIV/0!</v>
      </c>
      <c r="I48" s="10">
        <f t="shared" si="5"/>
        <v>0</v>
      </c>
    </row>
    <row r="49">
      <c r="A49" s="12" t="s">
        <v>261</v>
      </c>
      <c r="B49" s="10">
        <f>COUNTIFS(Subscription!C:C, A49,Subscription!G:G, "Great")</f>
        <v>0</v>
      </c>
      <c r="C49" s="10">
        <f>COUNTIFS(Subscription!C:C, A49,Subscription!G:G, "Good")</f>
        <v>0</v>
      </c>
      <c r="D49" s="10">
        <f>COUNTIFS(Subscription!C:C, A49,Subscription!G:G, "Ok")</f>
        <v>0</v>
      </c>
      <c r="E49" s="10">
        <f>COUNTIFS(Subscription!C:C, A49,Subscription!G:G, "Meh")</f>
        <v>0</v>
      </c>
      <c r="F49" s="16" t="str">
        <f t="shared" si="2"/>
        <v>#DIV/0!</v>
      </c>
      <c r="G49" s="17">
        <f t="shared" si="3"/>
        <v>0</v>
      </c>
      <c r="H49" s="17" t="str">
        <f t="shared" si="4"/>
        <v>#DIV/0!</v>
      </c>
      <c r="I49" s="10">
        <f t="shared" si="5"/>
        <v>0</v>
      </c>
    </row>
    <row r="50">
      <c r="A50" s="12" t="s">
        <v>265</v>
      </c>
      <c r="B50" s="10">
        <f>COUNTIFS(Subscription!C:C, A50,Subscription!G:G, "Great")</f>
        <v>0</v>
      </c>
      <c r="C50" s="10">
        <f>COUNTIFS(Subscription!C:C, A50,Subscription!G:G, "Good")</f>
        <v>0</v>
      </c>
      <c r="D50" s="10">
        <f>COUNTIFS(Subscription!C:C, A50,Subscription!G:G, "Ok")</f>
        <v>0</v>
      </c>
      <c r="E50" s="10">
        <f>COUNTIFS(Subscription!C:C, A50,Subscription!G:G, "Meh")</f>
        <v>0</v>
      </c>
      <c r="F50" s="16" t="str">
        <f t="shared" si="2"/>
        <v>#DIV/0!</v>
      </c>
      <c r="G50" s="17">
        <f t="shared" si="3"/>
        <v>0</v>
      </c>
      <c r="H50" s="17" t="str">
        <f t="shared" si="4"/>
        <v>#DIV/0!</v>
      </c>
      <c r="I50" s="10">
        <f t="shared" si="5"/>
        <v>0</v>
      </c>
    </row>
    <row r="51">
      <c r="A51" s="12" t="s">
        <v>267</v>
      </c>
      <c r="B51" s="10">
        <f>COUNTIFS(Subscription!C:C, A51,Subscription!G:G, "Great")</f>
        <v>0</v>
      </c>
      <c r="C51" s="10">
        <f>COUNTIFS(Subscription!C:C, A51,Subscription!G:G, "Good")</f>
        <v>0</v>
      </c>
      <c r="D51" s="10">
        <f>COUNTIFS(Subscription!C:C, A51,Subscription!G:G, "Ok")</f>
        <v>0</v>
      </c>
      <c r="E51" s="10">
        <f>COUNTIFS(Subscription!C:C, A51,Subscription!G:G, "Meh")</f>
        <v>0</v>
      </c>
      <c r="F51" s="16" t="str">
        <f t="shared" si="2"/>
        <v>#DIV/0!</v>
      </c>
      <c r="G51" s="17">
        <f t="shared" si="3"/>
        <v>0</v>
      </c>
      <c r="H51" s="17" t="str">
        <f t="shared" si="4"/>
        <v>#DIV/0!</v>
      </c>
      <c r="I51" s="10">
        <f t="shared" si="5"/>
        <v>0</v>
      </c>
    </row>
    <row r="52">
      <c r="A52" s="12" t="s">
        <v>269</v>
      </c>
      <c r="B52" s="10">
        <f>COUNTIFS(Subscription!C:C, A52,Subscription!G:G, "Great")</f>
        <v>0</v>
      </c>
      <c r="C52" s="10">
        <f>COUNTIFS(Subscription!C:C, A52,Subscription!G:G, "Good")</f>
        <v>0</v>
      </c>
      <c r="D52" s="10">
        <f>COUNTIFS(Subscription!C:C, A52,Subscription!G:G, "Ok")</f>
        <v>0</v>
      </c>
      <c r="E52" s="10">
        <f>COUNTIFS(Subscription!C:C, A52,Subscription!G:G, "Meh")</f>
        <v>0</v>
      </c>
      <c r="F52" s="16" t="str">
        <f t="shared" si="2"/>
        <v>#DIV/0!</v>
      </c>
      <c r="G52" s="17">
        <f t="shared" si="3"/>
        <v>0</v>
      </c>
      <c r="H52" s="17" t="str">
        <f t="shared" si="4"/>
        <v>#DIV/0!</v>
      </c>
      <c r="I52" s="10">
        <f t="shared" si="5"/>
        <v>0</v>
      </c>
    </row>
    <row r="53">
      <c r="A53" s="12" t="s">
        <v>271</v>
      </c>
      <c r="B53" s="10">
        <f>COUNTIFS(Subscription!C:C, A53,Subscription!G:G, "Great")</f>
        <v>0</v>
      </c>
      <c r="C53" s="10">
        <f>COUNTIFS(Subscription!C:C, A53,Subscription!G:G, "Good")</f>
        <v>0</v>
      </c>
      <c r="D53" s="10">
        <f>COUNTIFS(Subscription!C:C, A53,Subscription!G:G, "Ok")</f>
        <v>0</v>
      </c>
      <c r="E53" s="10">
        <f>COUNTIFS(Subscription!C:C, A53,Subscription!G:G, "Meh")</f>
        <v>0</v>
      </c>
      <c r="F53" s="16" t="str">
        <f t="shared" si="2"/>
        <v>#DIV/0!</v>
      </c>
      <c r="G53" s="17">
        <f t="shared" si="3"/>
        <v>0</v>
      </c>
      <c r="H53" s="17" t="str">
        <f t="shared" si="4"/>
        <v>#DIV/0!</v>
      </c>
      <c r="I53" s="10">
        <f t="shared" si="5"/>
        <v>0</v>
      </c>
    </row>
    <row r="54">
      <c r="A54" s="12" t="s">
        <v>274</v>
      </c>
      <c r="B54" s="10">
        <f>COUNTIFS(Subscription!C:C, A54,Subscription!G:G, "Great")</f>
        <v>0</v>
      </c>
      <c r="C54" s="10">
        <f>COUNTIFS(Subscription!C:C, A54,Subscription!G:G, "Good")</f>
        <v>0</v>
      </c>
      <c r="D54" s="10">
        <f>COUNTIFS(Subscription!C:C, A54,Subscription!G:G, "Ok")</f>
        <v>0</v>
      </c>
      <c r="E54" s="10">
        <f>COUNTIFS(Subscription!C:C, A54,Subscription!G:G, "Meh")</f>
        <v>0</v>
      </c>
      <c r="F54" s="16" t="str">
        <f t="shared" si="2"/>
        <v>#DIV/0!</v>
      </c>
      <c r="G54" s="17">
        <f t="shared" si="3"/>
        <v>0</v>
      </c>
      <c r="H54" s="17" t="str">
        <f t="shared" si="4"/>
        <v>#DIV/0!</v>
      </c>
      <c r="I54" s="10">
        <f t="shared" si="5"/>
        <v>0</v>
      </c>
    </row>
    <row r="55">
      <c r="A55" s="12" t="s">
        <v>277</v>
      </c>
      <c r="B55" s="10">
        <f>COUNTIFS(Subscription!C:C, A55,Subscription!G:G, "Great")</f>
        <v>0</v>
      </c>
      <c r="C55" s="10">
        <f>COUNTIFS(Subscription!C:C, A55,Subscription!G:G, "Good")</f>
        <v>0</v>
      </c>
      <c r="D55" s="10">
        <f>COUNTIFS(Subscription!C:C, A55,Subscription!G:G, "Ok")</f>
        <v>0</v>
      </c>
      <c r="E55" s="10">
        <f>COUNTIFS(Subscription!C:C, A55,Subscription!G:G, "Meh")</f>
        <v>0</v>
      </c>
      <c r="F55" s="16" t="str">
        <f t="shared" si="2"/>
        <v>#DIV/0!</v>
      </c>
      <c r="G55" s="17">
        <f t="shared" si="3"/>
        <v>0</v>
      </c>
      <c r="H55" s="17" t="str">
        <f t="shared" si="4"/>
        <v>#DIV/0!</v>
      </c>
      <c r="I55" s="10">
        <f t="shared" si="5"/>
        <v>0</v>
      </c>
    </row>
    <row r="56">
      <c r="A56" s="12" t="s">
        <v>284</v>
      </c>
      <c r="B56" s="10">
        <f>COUNTIFS(Subscription!C:C, A56,Subscription!G:G, "Great")</f>
        <v>0</v>
      </c>
      <c r="C56" s="10">
        <f>COUNTIFS(Subscription!C:C, A56,Subscription!G:G, "Good")</f>
        <v>0</v>
      </c>
      <c r="D56" s="10">
        <f>COUNTIFS(Subscription!C:C, A56,Subscription!G:G, "Ok")</f>
        <v>0</v>
      </c>
      <c r="E56" s="10">
        <f>COUNTIFS(Subscription!C:C, A56,Subscription!G:G, "Meh")</f>
        <v>0</v>
      </c>
      <c r="F56" s="16" t="str">
        <f t="shared" si="2"/>
        <v>#DIV/0!</v>
      </c>
      <c r="G56" s="17">
        <f t="shared" si="3"/>
        <v>0</v>
      </c>
      <c r="H56" s="17" t="str">
        <f t="shared" si="4"/>
        <v>#DIV/0!</v>
      </c>
      <c r="I56" s="10">
        <f t="shared" si="5"/>
        <v>0</v>
      </c>
    </row>
    <row r="57">
      <c r="A57" s="12" t="s">
        <v>286</v>
      </c>
      <c r="B57" s="10">
        <f>COUNTIFS(Subscription!C:C, A57,Subscription!G:G, "Great")</f>
        <v>0</v>
      </c>
      <c r="C57" s="10">
        <f>COUNTIFS(Subscription!C:C, A57,Subscription!G:G, "Good")</f>
        <v>0</v>
      </c>
      <c r="D57" s="10">
        <f>COUNTIFS(Subscription!C:C, A57,Subscription!G:G, "Ok")</f>
        <v>0</v>
      </c>
      <c r="E57" s="10">
        <f>COUNTIFS(Subscription!C:C, A57,Subscription!G:G, "Meh")</f>
        <v>0</v>
      </c>
      <c r="F57" s="16" t="str">
        <f t="shared" si="2"/>
        <v>#DIV/0!</v>
      </c>
      <c r="G57" s="17">
        <f t="shared" si="3"/>
        <v>0</v>
      </c>
      <c r="H57" s="17" t="str">
        <f t="shared" si="4"/>
        <v>#DIV/0!</v>
      </c>
      <c r="I57" s="10">
        <f t="shared" si="5"/>
        <v>0</v>
      </c>
    </row>
    <row r="58">
      <c r="A58" s="12" t="s">
        <v>295</v>
      </c>
      <c r="B58" s="10">
        <f>COUNTIFS(Subscription!C:C, A58,Subscription!G:G, "Great")</f>
        <v>0</v>
      </c>
      <c r="C58" s="10">
        <f>COUNTIFS(Subscription!C:C, A58,Subscription!G:G, "Good")</f>
        <v>0</v>
      </c>
      <c r="D58" s="10">
        <f>COUNTIFS(Subscription!C:C, A58,Subscription!G:G, "Ok")</f>
        <v>0</v>
      </c>
      <c r="E58" s="10">
        <f>COUNTIFS(Subscription!C:C, A58,Subscription!G:G, "Meh")</f>
        <v>0</v>
      </c>
      <c r="F58" s="16" t="str">
        <f t="shared" si="2"/>
        <v>#DIV/0!</v>
      </c>
      <c r="G58" s="17">
        <f t="shared" si="3"/>
        <v>0</v>
      </c>
      <c r="H58" s="17" t="str">
        <f t="shared" si="4"/>
        <v>#DIV/0!</v>
      </c>
      <c r="I58" s="10">
        <f t="shared" si="5"/>
        <v>0</v>
      </c>
    </row>
    <row r="59">
      <c r="A59" s="12" t="s">
        <v>297</v>
      </c>
      <c r="B59" s="10">
        <f>COUNTIFS(Subscription!C:C, A59,Subscription!G:G, "Great")</f>
        <v>0</v>
      </c>
      <c r="C59" s="10">
        <f>COUNTIFS(Subscription!C:C, A59,Subscription!G:G, "Good")</f>
        <v>0</v>
      </c>
      <c r="D59" s="10">
        <f>COUNTIFS(Subscription!C:C, A59,Subscription!G:G, "Ok")</f>
        <v>0</v>
      </c>
      <c r="E59" s="10">
        <f>COUNTIFS(Subscription!C:C, A59,Subscription!G:G, "Meh")</f>
        <v>0</v>
      </c>
      <c r="F59" s="16" t="str">
        <f t="shared" si="2"/>
        <v>#DIV/0!</v>
      </c>
      <c r="G59" s="17">
        <f t="shared" si="3"/>
        <v>0</v>
      </c>
      <c r="H59" s="17" t="str">
        <f t="shared" si="4"/>
        <v>#DIV/0!</v>
      </c>
      <c r="I59" s="10">
        <f t="shared" si="5"/>
        <v>0</v>
      </c>
    </row>
    <row r="60">
      <c r="A60" s="12" t="s">
        <v>301</v>
      </c>
      <c r="B60" s="10">
        <f>COUNTIFS(Subscription!C:C, A60,Subscription!G:G, "Great")</f>
        <v>0</v>
      </c>
      <c r="C60" s="10">
        <f>COUNTIFS(Subscription!C:C, A60,Subscription!G:G, "Good")</f>
        <v>0</v>
      </c>
      <c r="D60" s="10">
        <f>COUNTIFS(Subscription!C:C, A60,Subscription!G:G, "Ok")</f>
        <v>0</v>
      </c>
      <c r="E60" s="10">
        <f>COUNTIFS(Subscription!C:C, A60,Subscription!G:G, "Meh")</f>
        <v>0</v>
      </c>
      <c r="F60" s="16" t="str">
        <f t="shared" si="2"/>
        <v>#DIV/0!</v>
      </c>
      <c r="G60" s="17">
        <f t="shared" si="3"/>
        <v>0</v>
      </c>
      <c r="H60" s="17" t="str">
        <f t="shared" si="4"/>
        <v>#DIV/0!</v>
      </c>
      <c r="I60" s="10">
        <f t="shared" si="5"/>
        <v>0</v>
      </c>
    </row>
    <row r="61">
      <c r="A61" s="12" t="s">
        <v>303</v>
      </c>
      <c r="B61" s="10">
        <f>COUNTIFS(Subscription!C:C, A61,Subscription!G:G, "Great")</f>
        <v>0</v>
      </c>
      <c r="C61" s="10">
        <f>COUNTIFS(Subscription!C:C, A61,Subscription!G:G, "Good")</f>
        <v>0</v>
      </c>
      <c r="D61" s="10">
        <f>COUNTIFS(Subscription!C:C, A61,Subscription!G:G, "Ok")</f>
        <v>0</v>
      </c>
      <c r="E61" s="10">
        <f>COUNTIFS(Subscription!C:C, A61,Subscription!G:G, "Meh")</f>
        <v>0</v>
      </c>
      <c r="F61" s="16" t="str">
        <f t="shared" si="2"/>
        <v>#DIV/0!</v>
      </c>
      <c r="G61" s="17">
        <f t="shared" si="3"/>
        <v>0</v>
      </c>
      <c r="H61" s="17" t="str">
        <f t="shared" si="4"/>
        <v>#DIV/0!</v>
      </c>
      <c r="I61" s="10">
        <f t="shared" si="5"/>
        <v>0</v>
      </c>
    </row>
    <row r="62">
      <c r="A62" s="12" t="s">
        <v>1692</v>
      </c>
      <c r="B62" s="10">
        <f>COUNTIFS(Subscription!C:C, A62,Subscription!G:G, "Great")</f>
        <v>0</v>
      </c>
      <c r="C62" s="10">
        <f>COUNTIFS(Subscription!C:C, A62,Subscription!G:G, "Good")</f>
        <v>0</v>
      </c>
      <c r="D62" s="10">
        <f>COUNTIFS(Subscription!C:C, A62,Subscription!G:G, "Ok")</f>
        <v>0</v>
      </c>
      <c r="E62" s="10">
        <f>COUNTIFS(Subscription!C:C, A62,Subscription!G:G, "Meh")</f>
        <v>0</v>
      </c>
      <c r="F62" s="16" t="str">
        <f t="shared" si="2"/>
        <v>#DIV/0!</v>
      </c>
      <c r="G62" s="17">
        <f t="shared" si="3"/>
        <v>0</v>
      </c>
      <c r="H62" s="17" t="str">
        <f t="shared" si="4"/>
        <v>#DIV/0!</v>
      </c>
      <c r="I62" s="10">
        <f t="shared" si="5"/>
        <v>0</v>
      </c>
    </row>
    <row r="63">
      <c r="A63" s="12" t="s">
        <v>309</v>
      </c>
      <c r="B63" s="10">
        <f>COUNTIFS(Subscription!C:C, A63,Subscription!G:G, "Great")</f>
        <v>0</v>
      </c>
      <c r="C63" s="10">
        <f>COUNTIFS(Subscription!C:C, A63,Subscription!G:G, "Good")</f>
        <v>0</v>
      </c>
      <c r="D63" s="10">
        <f>COUNTIFS(Subscription!C:C, A63,Subscription!G:G, "Ok")</f>
        <v>0</v>
      </c>
      <c r="E63" s="10">
        <f>COUNTIFS(Subscription!C:C, A63,Subscription!G:G, "Meh")</f>
        <v>0</v>
      </c>
      <c r="F63" s="16" t="str">
        <f t="shared" si="2"/>
        <v>#DIV/0!</v>
      </c>
      <c r="G63" s="17">
        <f t="shared" si="3"/>
        <v>0</v>
      </c>
      <c r="H63" s="17" t="str">
        <f t="shared" si="4"/>
        <v>#DIV/0!</v>
      </c>
      <c r="I63" s="10">
        <f t="shared" si="5"/>
        <v>0</v>
      </c>
    </row>
    <row r="64">
      <c r="A64" s="12" t="s">
        <v>312</v>
      </c>
      <c r="B64" s="10">
        <f>COUNTIFS(Subscription!C:C, A64,Subscription!G:G, "Great")</f>
        <v>0</v>
      </c>
      <c r="C64" s="10">
        <f>COUNTIFS(Subscription!C:C, A64,Subscription!G:G, "Good")</f>
        <v>0</v>
      </c>
      <c r="D64" s="10">
        <f>COUNTIFS(Subscription!C:C, A64,Subscription!G:G, "Ok")</f>
        <v>0</v>
      </c>
      <c r="E64" s="10">
        <f>COUNTIFS(Subscription!C:C, A64,Subscription!G:G, "Meh")</f>
        <v>0</v>
      </c>
      <c r="F64" s="16" t="str">
        <f t="shared" si="2"/>
        <v>#DIV/0!</v>
      </c>
      <c r="G64" s="17">
        <f t="shared" si="3"/>
        <v>0</v>
      </c>
      <c r="H64" s="17" t="str">
        <f t="shared" si="4"/>
        <v>#DIV/0!</v>
      </c>
      <c r="I64" s="10">
        <f t="shared" si="5"/>
        <v>0</v>
      </c>
    </row>
    <row r="65">
      <c r="A65" s="12" t="s">
        <v>317</v>
      </c>
      <c r="B65" s="10">
        <f>COUNTIFS(Subscription!C:C, A65,Subscription!G:G, "Great")</f>
        <v>0</v>
      </c>
      <c r="C65" s="10">
        <f>COUNTIFS(Subscription!C:C, A65,Subscription!G:G, "Good")</f>
        <v>0</v>
      </c>
      <c r="D65" s="10">
        <f>COUNTIFS(Subscription!C:C, A65,Subscription!G:G, "Ok")</f>
        <v>0</v>
      </c>
      <c r="E65" s="10">
        <f>COUNTIFS(Subscription!C:C, A65,Subscription!G:G, "Meh")</f>
        <v>0</v>
      </c>
      <c r="F65" s="16" t="str">
        <f t="shared" si="2"/>
        <v>#DIV/0!</v>
      </c>
      <c r="G65" s="17">
        <f t="shared" si="3"/>
        <v>0</v>
      </c>
      <c r="H65" s="17" t="str">
        <f t="shared" si="4"/>
        <v>#DIV/0!</v>
      </c>
      <c r="I65" s="10">
        <f t="shared" si="5"/>
        <v>0</v>
      </c>
    </row>
    <row r="66">
      <c r="A66" s="12" t="s">
        <v>320</v>
      </c>
      <c r="B66" s="10">
        <f>COUNTIFS(Subscription!C:C, A66,Subscription!G:G, "Great")</f>
        <v>0</v>
      </c>
      <c r="C66" s="10">
        <f>COUNTIFS(Subscription!C:C, A66,Subscription!G:G, "Good")</f>
        <v>0</v>
      </c>
      <c r="D66" s="10">
        <f>COUNTIFS(Subscription!C:C, A66,Subscription!G:G, "Ok")</f>
        <v>0</v>
      </c>
      <c r="E66" s="10">
        <f>COUNTIFS(Subscription!C:C, A66,Subscription!G:G, "Meh")</f>
        <v>0</v>
      </c>
      <c r="F66" s="16" t="str">
        <f t="shared" si="2"/>
        <v>#DIV/0!</v>
      </c>
      <c r="G66" s="17">
        <f t="shared" si="3"/>
        <v>0</v>
      </c>
      <c r="H66" s="17" t="str">
        <f t="shared" si="4"/>
        <v>#DIV/0!</v>
      </c>
      <c r="I66" s="10">
        <f t="shared" si="5"/>
        <v>0</v>
      </c>
    </row>
    <row r="67">
      <c r="A67" s="12" t="s">
        <v>322</v>
      </c>
      <c r="B67" s="10">
        <f>COUNTIFS(Subscription!C:C, A67,Subscription!G:G, "Great")</f>
        <v>0</v>
      </c>
      <c r="C67" s="10">
        <f>COUNTIFS(Subscription!C:C, A67,Subscription!G:G, "Good")</f>
        <v>0</v>
      </c>
      <c r="D67" s="10">
        <f>COUNTIFS(Subscription!C:C, A67,Subscription!G:G, "Ok")</f>
        <v>0</v>
      </c>
      <c r="E67" s="10">
        <f>COUNTIFS(Subscription!C:C, A67,Subscription!G:G, "Meh")</f>
        <v>0</v>
      </c>
      <c r="F67" s="16" t="str">
        <f t="shared" si="2"/>
        <v>#DIV/0!</v>
      </c>
      <c r="G67" s="17">
        <f t="shared" si="3"/>
        <v>0</v>
      </c>
      <c r="H67" s="17" t="str">
        <f t="shared" si="4"/>
        <v>#DIV/0!</v>
      </c>
      <c r="I67" s="10">
        <f t="shared" si="5"/>
        <v>0</v>
      </c>
    </row>
    <row r="68">
      <c r="A68" s="12" t="s">
        <v>324</v>
      </c>
      <c r="B68" s="10">
        <f>COUNTIFS(Subscription!C:C, A68,Subscription!G:G, "Great")</f>
        <v>0</v>
      </c>
      <c r="C68" s="10">
        <f>COUNTIFS(Subscription!C:C, A68,Subscription!G:G, "Good")</f>
        <v>0</v>
      </c>
      <c r="D68" s="10">
        <f>COUNTIFS(Subscription!C:C, A68,Subscription!G:G, "Ok")</f>
        <v>0</v>
      </c>
      <c r="E68" s="10">
        <f>COUNTIFS(Subscription!C:C, A68,Subscription!G:G, "Meh")</f>
        <v>0</v>
      </c>
      <c r="F68" s="16" t="str">
        <f t="shared" si="2"/>
        <v>#DIV/0!</v>
      </c>
      <c r="G68" s="17">
        <f t="shared" si="3"/>
        <v>0</v>
      </c>
      <c r="H68" s="17" t="str">
        <f t="shared" si="4"/>
        <v>#DIV/0!</v>
      </c>
      <c r="I68" s="10">
        <f t="shared" si="5"/>
        <v>0</v>
      </c>
    </row>
    <row r="69">
      <c r="A69" s="12" t="s">
        <v>327</v>
      </c>
      <c r="B69" s="10">
        <f>COUNTIFS(Subscription!C:C, A69,Subscription!G:G, "Great")</f>
        <v>0</v>
      </c>
      <c r="C69" s="10">
        <f>COUNTIFS(Subscription!C:C, A69,Subscription!G:G, "Good")</f>
        <v>0</v>
      </c>
      <c r="D69" s="10">
        <f>COUNTIFS(Subscription!C:C, A69,Subscription!G:G, "Ok")</f>
        <v>0</v>
      </c>
      <c r="E69" s="10">
        <f>COUNTIFS(Subscription!C:C, A69,Subscription!G:G, "Meh")</f>
        <v>0</v>
      </c>
      <c r="F69" s="16" t="str">
        <f t="shared" si="2"/>
        <v>#DIV/0!</v>
      </c>
      <c r="G69" s="17">
        <f t="shared" si="3"/>
        <v>0</v>
      </c>
      <c r="H69" s="17" t="str">
        <f t="shared" si="4"/>
        <v>#DIV/0!</v>
      </c>
      <c r="I69" s="10">
        <f t="shared" si="5"/>
        <v>0</v>
      </c>
    </row>
    <row r="70">
      <c r="A70" s="12" t="s">
        <v>338</v>
      </c>
      <c r="B70" s="10">
        <f>COUNTIFS(Subscription!C:C, A70,Subscription!G:G, "Great")</f>
        <v>0</v>
      </c>
      <c r="C70" s="10">
        <f>COUNTIFS(Subscription!C:C, A70,Subscription!G:G, "Good")</f>
        <v>0</v>
      </c>
      <c r="D70" s="10">
        <f>COUNTIFS(Subscription!C:C, A70,Subscription!G:G, "Ok")</f>
        <v>0</v>
      </c>
      <c r="E70" s="10">
        <f>COUNTIFS(Subscription!C:C, A70,Subscription!G:G, "Meh")</f>
        <v>0</v>
      </c>
      <c r="F70" s="16" t="str">
        <f t="shared" si="2"/>
        <v>#DIV/0!</v>
      </c>
      <c r="G70" s="17">
        <f t="shared" si="3"/>
        <v>0</v>
      </c>
      <c r="H70" s="17" t="str">
        <f t="shared" si="4"/>
        <v>#DIV/0!</v>
      </c>
      <c r="I70" s="10">
        <f t="shared" si="5"/>
        <v>0</v>
      </c>
    </row>
    <row r="71">
      <c r="A71" s="12" t="s">
        <v>340</v>
      </c>
      <c r="B71" s="10">
        <f>COUNTIFS(Subscription!C:C, A71,Subscription!G:G, "Great")</f>
        <v>0</v>
      </c>
      <c r="C71" s="10">
        <f>COUNTIFS(Subscription!C:C, A71,Subscription!G:G, "Good")</f>
        <v>0</v>
      </c>
      <c r="D71" s="10">
        <f>COUNTIFS(Subscription!C:C, A71,Subscription!G:G, "Ok")</f>
        <v>0</v>
      </c>
      <c r="E71" s="10">
        <f>COUNTIFS(Subscription!C:C, A71,Subscription!G:G, "Meh")</f>
        <v>0</v>
      </c>
      <c r="F71" s="16" t="str">
        <f t="shared" si="2"/>
        <v>#DIV/0!</v>
      </c>
      <c r="G71" s="17">
        <f t="shared" si="3"/>
        <v>0</v>
      </c>
      <c r="H71" s="17" t="str">
        <f t="shared" si="4"/>
        <v>#DIV/0!</v>
      </c>
      <c r="I71" s="10">
        <f t="shared" si="5"/>
        <v>0</v>
      </c>
    </row>
    <row r="72">
      <c r="A72" s="12" t="s">
        <v>348</v>
      </c>
      <c r="B72" s="10">
        <f>COUNTIFS(Subscription!C:C, A72,Subscription!G:G, "Great")</f>
        <v>0</v>
      </c>
      <c r="C72" s="10">
        <f>COUNTIFS(Subscription!C:C, A72,Subscription!G:G, "Good")</f>
        <v>0</v>
      </c>
      <c r="D72" s="10">
        <f>COUNTIFS(Subscription!C:C, A72,Subscription!G:G, "Ok")</f>
        <v>0</v>
      </c>
      <c r="E72" s="10">
        <f>COUNTIFS(Subscription!C:C, A72,Subscription!G:G, "Meh")</f>
        <v>0</v>
      </c>
      <c r="F72" s="16" t="str">
        <f t="shared" si="2"/>
        <v>#DIV/0!</v>
      </c>
      <c r="G72" s="17">
        <f t="shared" si="3"/>
        <v>0</v>
      </c>
      <c r="H72" s="17" t="str">
        <f t="shared" si="4"/>
        <v>#DIV/0!</v>
      </c>
      <c r="I72" s="10">
        <f t="shared" si="5"/>
        <v>0</v>
      </c>
    </row>
    <row r="73">
      <c r="A73" s="12" t="s">
        <v>354</v>
      </c>
      <c r="B73" s="10">
        <f>COUNTIFS(Subscription!C:C, A73,Subscription!G:G, "Great")</f>
        <v>0</v>
      </c>
      <c r="C73" s="10">
        <f>COUNTIFS(Subscription!C:C, A73,Subscription!G:G, "Good")</f>
        <v>0</v>
      </c>
      <c r="D73" s="10">
        <f>COUNTIFS(Subscription!C:C, A73,Subscription!G:G, "Ok")</f>
        <v>0</v>
      </c>
      <c r="E73" s="10">
        <f>COUNTIFS(Subscription!C:C, A73,Subscription!G:G, "Meh")</f>
        <v>0</v>
      </c>
      <c r="F73" s="16" t="str">
        <f t="shared" si="2"/>
        <v>#DIV/0!</v>
      </c>
      <c r="G73" s="17">
        <f t="shared" si="3"/>
        <v>0</v>
      </c>
      <c r="H73" s="17" t="str">
        <f t="shared" si="4"/>
        <v>#DIV/0!</v>
      </c>
      <c r="I73" s="10">
        <f t="shared" si="5"/>
        <v>0</v>
      </c>
    </row>
    <row r="74">
      <c r="A74" s="12" t="s">
        <v>358</v>
      </c>
      <c r="B74" s="10">
        <f>COUNTIFS(Subscription!C:C, A74,Subscription!G:G, "Great")</f>
        <v>0</v>
      </c>
      <c r="C74" s="10">
        <f>COUNTIFS(Subscription!C:C, A74,Subscription!G:G, "Good")</f>
        <v>0</v>
      </c>
      <c r="D74" s="10">
        <f>COUNTIFS(Subscription!C:C, A74,Subscription!G:G, "Ok")</f>
        <v>0</v>
      </c>
      <c r="E74" s="10">
        <f>COUNTIFS(Subscription!C:C, A74,Subscription!G:G, "Meh")</f>
        <v>0</v>
      </c>
      <c r="F74" s="16" t="str">
        <f t="shared" si="2"/>
        <v>#DIV/0!</v>
      </c>
      <c r="G74" s="17">
        <f t="shared" si="3"/>
        <v>0</v>
      </c>
      <c r="H74" s="17" t="str">
        <f t="shared" si="4"/>
        <v>#DIV/0!</v>
      </c>
      <c r="I74" s="10">
        <f t="shared" si="5"/>
        <v>0</v>
      </c>
    </row>
    <row r="75">
      <c r="A75" s="12" t="s">
        <v>365</v>
      </c>
      <c r="B75" s="10">
        <f>COUNTIFS(Subscription!C:C, A75,Subscription!G:G, "Great")</f>
        <v>0</v>
      </c>
      <c r="C75" s="10">
        <f>COUNTIFS(Subscription!C:C, A75,Subscription!G:G, "Good")</f>
        <v>0</v>
      </c>
      <c r="D75" s="10">
        <f>COUNTIFS(Subscription!C:C, A75,Subscription!G:G, "Ok")</f>
        <v>0</v>
      </c>
      <c r="E75" s="10">
        <f>COUNTIFS(Subscription!C:C, A75,Subscription!G:G, "Meh")</f>
        <v>0</v>
      </c>
      <c r="F75" s="16" t="str">
        <f t="shared" si="2"/>
        <v>#DIV/0!</v>
      </c>
      <c r="G75" s="17">
        <f t="shared" si="3"/>
        <v>0</v>
      </c>
      <c r="H75" s="17" t="str">
        <f t="shared" si="4"/>
        <v>#DIV/0!</v>
      </c>
      <c r="I75" s="10">
        <f t="shared" si="5"/>
        <v>0</v>
      </c>
    </row>
    <row r="76">
      <c r="A76" s="12" t="s">
        <v>367</v>
      </c>
      <c r="B76" s="10">
        <f>COUNTIFS(Subscription!C:C, A76,Subscription!G:G, "Great")</f>
        <v>0</v>
      </c>
      <c r="C76" s="10">
        <f>COUNTIFS(Subscription!C:C, A76,Subscription!G:G, "Good")</f>
        <v>0</v>
      </c>
      <c r="D76" s="10">
        <f>COUNTIFS(Subscription!C:C, A76,Subscription!G:G, "Ok")</f>
        <v>0</v>
      </c>
      <c r="E76" s="10">
        <f>COUNTIFS(Subscription!C:C, A76,Subscription!G:G, "Meh")</f>
        <v>0</v>
      </c>
      <c r="F76" s="16" t="str">
        <f t="shared" si="2"/>
        <v>#DIV/0!</v>
      </c>
      <c r="G76" s="17">
        <f t="shared" si="3"/>
        <v>0</v>
      </c>
      <c r="H76" s="17" t="str">
        <f t="shared" si="4"/>
        <v>#DIV/0!</v>
      </c>
      <c r="I76" s="10">
        <f t="shared" si="5"/>
        <v>0</v>
      </c>
    </row>
    <row r="77">
      <c r="A77" s="12" t="s">
        <v>370</v>
      </c>
      <c r="B77" s="10">
        <f>COUNTIFS(Subscription!C:C, A77,Subscription!G:G, "Great")</f>
        <v>0</v>
      </c>
      <c r="C77" s="10">
        <f>COUNTIFS(Subscription!C:C, A77,Subscription!G:G, "Good")</f>
        <v>0</v>
      </c>
      <c r="D77" s="10">
        <f>COUNTIFS(Subscription!C:C, A77,Subscription!G:G, "Ok")</f>
        <v>0</v>
      </c>
      <c r="E77" s="10">
        <f>COUNTIFS(Subscription!C:C, A77,Subscription!G:G, "Meh")</f>
        <v>0</v>
      </c>
      <c r="F77" s="16" t="str">
        <f t="shared" si="2"/>
        <v>#DIV/0!</v>
      </c>
      <c r="G77" s="17">
        <f t="shared" si="3"/>
        <v>0</v>
      </c>
      <c r="H77" s="17" t="str">
        <f t="shared" si="4"/>
        <v>#DIV/0!</v>
      </c>
      <c r="I77" s="10">
        <f t="shared" si="5"/>
        <v>0</v>
      </c>
    </row>
    <row r="78">
      <c r="A78" s="12" t="s">
        <v>380</v>
      </c>
      <c r="B78" s="10">
        <f>COUNTIFS(Subscription!C:C, A78,Subscription!G:G, "Great")</f>
        <v>0</v>
      </c>
      <c r="C78" s="10">
        <f>COUNTIFS(Subscription!C:C, A78,Subscription!G:G, "Good")</f>
        <v>0</v>
      </c>
      <c r="D78" s="10">
        <f>COUNTIFS(Subscription!C:C, A78,Subscription!G:G, "Ok")</f>
        <v>0</v>
      </c>
      <c r="E78" s="10">
        <f>COUNTIFS(Subscription!C:C, A78,Subscription!G:G, "Meh")</f>
        <v>0</v>
      </c>
      <c r="F78" s="16" t="str">
        <f t="shared" si="2"/>
        <v>#DIV/0!</v>
      </c>
      <c r="G78" s="17">
        <f t="shared" si="3"/>
        <v>0</v>
      </c>
      <c r="H78" s="17" t="str">
        <f t="shared" si="4"/>
        <v>#DIV/0!</v>
      </c>
      <c r="I78" s="10">
        <f t="shared" si="5"/>
        <v>0</v>
      </c>
    </row>
    <row r="79">
      <c r="A79" s="12" t="s">
        <v>385</v>
      </c>
      <c r="B79" s="10">
        <f>COUNTIFS(Subscription!C:C, A79,Subscription!G:G, "Great")</f>
        <v>0</v>
      </c>
      <c r="C79" s="10">
        <f>COUNTIFS(Subscription!C:C, A79,Subscription!G:G, "Good")</f>
        <v>0</v>
      </c>
      <c r="D79" s="10">
        <f>COUNTIFS(Subscription!C:C, A79,Subscription!G:G, "Ok")</f>
        <v>0</v>
      </c>
      <c r="E79" s="10">
        <f>COUNTIFS(Subscription!C:C, A79,Subscription!G:G, "Meh")</f>
        <v>0</v>
      </c>
      <c r="F79" s="16" t="str">
        <f t="shared" si="2"/>
        <v>#DIV/0!</v>
      </c>
      <c r="G79" s="17">
        <f t="shared" si="3"/>
        <v>0</v>
      </c>
      <c r="H79" s="17" t="str">
        <f t="shared" si="4"/>
        <v>#DIV/0!</v>
      </c>
      <c r="I79" s="10">
        <f t="shared" si="5"/>
        <v>0</v>
      </c>
    </row>
    <row r="80">
      <c r="A80" s="12" t="s">
        <v>394</v>
      </c>
      <c r="B80" s="10">
        <f>COUNTIFS(Subscription!C:C, A80,Subscription!G:G, "Great")</f>
        <v>0</v>
      </c>
      <c r="C80" s="10">
        <f>COUNTIFS(Subscription!C:C, A80,Subscription!G:G, "Good")</f>
        <v>0</v>
      </c>
      <c r="D80" s="10">
        <f>COUNTIFS(Subscription!C:C, A80,Subscription!G:G, "Ok")</f>
        <v>0</v>
      </c>
      <c r="E80" s="10">
        <f>COUNTIFS(Subscription!C:C, A80,Subscription!G:G, "Meh")</f>
        <v>0</v>
      </c>
      <c r="F80" s="16" t="str">
        <f t="shared" si="2"/>
        <v>#DIV/0!</v>
      </c>
      <c r="G80" s="17">
        <f t="shared" si="3"/>
        <v>0</v>
      </c>
      <c r="H80" s="17" t="str">
        <f t="shared" si="4"/>
        <v>#DIV/0!</v>
      </c>
      <c r="I80" s="10">
        <f t="shared" si="5"/>
        <v>0</v>
      </c>
    </row>
    <row r="81">
      <c r="A81" s="12" t="s">
        <v>398</v>
      </c>
      <c r="B81" s="10">
        <f>COUNTIFS(Subscription!C:C, A81,Subscription!G:G, "Great")</f>
        <v>0</v>
      </c>
      <c r="C81" s="10">
        <f>COUNTIFS(Subscription!C:C, A81,Subscription!G:G, "Good")</f>
        <v>0</v>
      </c>
      <c r="D81" s="10">
        <f>COUNTIFS(Subscription!C:C, A81,Subscription!G:G, "Ok")</f>
        <v>0</v>
      </c>
      <c r="E81" s="10">
        <f>COUNTIFS(Subscription!C:C, A81,Subscription!G:G, "Meh")</f>
        <v>0</v>
      </c>
      <c r="F81" s="16" t="str">
        <f t="shared" si="2"/>
        <v>#DIV/0!</v>
      </c>
      <c r="G81" s="17">
        <f t="shared" si="3"/>
        <v>0</v>
      </c>
      <c r="H81" s="17" t="str">
        <f t="shared" si="4"/>
        <v>#DIV/0!</v>
      </c>
      <c r="I81" s="10">
        <f t="shared" si="5"/>
        <v>0</v>
      </c>
    </row>
    <row r="82">
      <c r="A82" s="12" t="s">
        <v>405</v>
      </c>
      <c r="B82" s="10">
        <f>COUNTIFS(Subscription!C:C, A82,Subscription!G:G, "Great")</f>
        <v>0</v>
      </c>
      <c r="C82" s="10">
        <f>COUNTIFS(Subscription!C:C, A82,Subscription!G:G, "Good")</f>
        <v>0</v>
      </c>
      <c r="D82" s="10">
        <f>COUNTIFS(Subscription!C:C, A82,Subscription!G:G, "Ok")</f>
        <v>0</v>
      </c>
      <c r="E82" s="10">
        <f>COUNTIFS(Subscription!C:C, A82,Subscription!G:G, "Meh")</f>
        <v>0</v>
      </c>
      <c r="F82" s="16" t="str">
        <f t="shared" si="2"/>
        <v>#DIV/0!</v>
      </c>
      <c r="G82" s="17">
        <f t="shared" si="3"/>
        <v>0</v>
      </c>
      <c r="H82" s="17" t="str">
        <f t="shared" si="4"/>
        <v>#DIV/0!</v>
      </c>
      <c r="I82" s="10">
        <f t="shared" si="5"/>
        <v>0</v>
      </c>
    </row>
    <row r="83">
      <c r="A83" s="12" t="s">
        <v>407</v>
      </c>
      <c r="B83" s="10">
        <f>COUNTIFS(Subscription!C:C, A83,Subscription!G:G, "Great")</f>
        <v>0</v>
      </c>
      <c r="C83" s="10">
        <f>COUNTIFS(Subscription!C:C, A83,Subscription!G:G, "Good")</f>
        <v>0</v>
      </c>
      <c r="D83" s="10">
        <f>COUNTIFS(Subscription!C:C, A83,Subscription!G:G, "Ok")</f>
        <v>0</v>
      </c>
      <c r="E83" s="10">
        <f>COUNTIFS(Subscription!C:C, A83,Subscription!G:G, "Meh")</f>
        <v>0</v>
      </c>
      <c r="F83" s="16" t="str">
        <f t="shared" si="2"/>
        <v>#DIV/0!</v>
      </c>
      <c r="G83" s="17">
        <f t="shared" si="3"/>
        <v>0</v>
      </c>
      <c r="H83" s="17" t="str">
        <f t="shared" si="4"/>
        <v>#DIV/0!</v>
      </c>
      <c r="I83" s="10">
        <f t="shared" si="5"/>
        <v>0</v>
      </c>
    </row>
    <row r="84">
      <c r="A84" s="12" t="s">
        <v>409</v>
      </c>
      <c r="B84" s="10">
        <f>COUNTIFS(Subscription!C:C, A84,Subscription!G:G, "Great")</f>
        <v>0</v>
      </c>
      <c r="C84" s="10">
        <f>COUNTIFS(Subscription!C:C, A84,Subscription!G:G, "Good")</f>
        <v>0</v>
      </c>
      <c r="D84" s="10">
        <f>COUNTIFS(Subscription!C:C, A84,Subscription!G:G, "Ok")</f>
        <v>0</v>
      </c>
      <c r="E84" s="10">
        <f>COUNTIFS(Subscription!C:C, A84,Subscription!G:G, "Meh")</f>
        <v>0</v>
      </c>
      <c r="F84" s="16" t="str">
        <f t="shared" si="2"/>
        <v>#DIV/0!</v>
      </c>
      <c r="G84" s="17">
        <f t="shared" si="3"/>
        <v>0</v>
      </c>
      <c r="H84" s="17" t="str">
        <f t="shared" si="4"/>
        <v>#DIV/0!</v>
      </c>
      <c r="I84" s="10">
        <f t="shared" si="5"/>
        <v>0</v>
      </c>
    </row>
    <row r="85">
      <c r="A85" s="12" t="s">
        <v>411</v>
      </c>
      <c r="B85" s="10">
        <f>COUNTIFS(Subscription!C:C, A85,Subscription!G:G, "Great")</f>
        <v>0</v>
      </c>
      <c r="C85" s="10">
        <f>COUNTIFS(Subscription!C:C, A85,Subscription!G:G, "Good")</f>
        <v>0</v>
      </c>
      <c r="D85" s="10">
        <f>COUNTIFS(Subscription!C:C, A85,Subscription!G:G, "Ok")</f>
        <v>0</v>
      </c>
      <c r="E85" s="10">
        <f>COUNTIFS(Subscription!C:C, A85,Subscription!G:G, "Meh")</f>
        <v>0</v>
      </c>
      <c r="F85" s="16" t="str">
        <f t="shared" si="2"/>
        <v>#DIV/0!</v>
      </c>
      <c r="G85" s="17">
        <f t="shared" si="3"/>
        <v>0</v>
      </c>
      <c r="H85" s="17" t="str">
        <f t="shared" si="4"/>
        <v>#DIV/0!</v>
      </c>
      <c r="I85" s="10">
        <f t="shared" si="5"/>
        <v>0</v>
      </c>
    </row>
    <row r="86">
      <c r="A86" s="12" t="s">
        <v>415</v>
      </c>
      <c r="B86" s="10">
        <f>COUNTIFS(Subscription!C:C, A86,Subscription!G:G, "Great")</f>
        <v>0</v>
      </c>
      <c r="C86" s="10">
        <f>COUNTIFS(Subscription!C:C, A86,Subscription!G:G, "Good")</f>
        <v>0</v>
      </c>
      <c r="D86" s="10">
        <f>COUNTIFS(Subscription!C:C, A86,Subscription!G:G, "Ok")</f>
        <v>0</v>
      </c>
      <c r="E86" s="10">
        <f>COUNTIFS(Subscription!C:C, A86,Subscription!G:G, "Meh")</f>
        <v>0</v>
      </c>
      <c r="F86" s="16" t="str">
        <f t="shared" si="2"/>
        <v>#DIV/0!</v>
      </c>
      <c r="G86" s="17">
        <f t="shared" si="3"/>
        <v>0</v>
      </c>
      <c r="H86" s="17" t="str">
        <f t="shared" si="4"/>
        <v>#DIV/0!</v>
      </c>
      <c r="I86" s="10">
        <f t="shared" si="5"/>
        <v>0</v>
      </c>
    </row>
    <row r="87">
      <c r="A87" s="12" t="s">
        <v>418</v>
      </c>
      <c r="B87" s="10">
        <f>COUNTIFS(Subscription!C:C, A87,Subscription!G:G, "Great")</f>
        <v>0</v>
      </c>
      <c r="C87" s="10">
        <f>COUNTIFS(Subscription!C:C, A87,Subscription!G:G, "Good")</f>
        <v>0</v>
      </c>
      <c r="D87" s="10">
        <f>COUNTIFS(Subscription!C:C, A87,Subscription!G:G, "Ok")</f>
        <v>0</v>
      </c>
      <c r="E87" s="10">
        <f>COUNTIFS(Subscription!C:C, A87,Subscription!G:G, "Meh")</f>
        <v>0</v>
      </c>
      <c r="F87" s="16" t="str">
        <f t="shared" si="2"/>
        <v>#DIV/0!</v>
      </c>
      <c r="G87" s="17">
        <f t="shared" si="3"/>
        <v>0</v>
      </c>
      <c r="H87" s="17" t="str">
        <f t="shared" si="4"/>
        <v>#DIV/0!</v>
      </c>
      <c r="I87" s="10">
        <f t="shared" si="5"/>
        <v>0</v>
      </c>
    </row>
    <row r="88">
      <c r="A88" s="12" t="s">
        <v>421</v>
      </c>
      <c r="B88" s="10">
        <f>COUNTIFS(Subscription!C:C, A88,Subscription!G:G, "Great")</f>
        <v>0</v>
      </c>
      <c r="C88" s="10">
        <f>COUNTIFS(Subscription!C:C, A88,Subscription!G:G, "Good")</f>
        <v>0</v>
      </c>
      <c r="D88" s="10">
        <f>COUNTIFS(Subscription!C:C, A88,Subscription!G:G, "Ok")</f>
        <v>0</v>
      </c>
      <c r="E88" s="10">
        <f>COUNTIFS(Subscription!C:C, A88,Subscription!G:G, "Meh")</f>
        <v>0</v>
      </c>
      <c r="F88" s="16" t="str">
        <f t="shared" si="2"/>
        <v>#DIV/0!</v>
      </c>
      <c r="G88" s="17">
        <f t="shared" si="3"/>
        <v>0</v>
      </c>
      <c r="H88" s="17" t="str">
        <f t="shared" si="4"/>
        <v>#DIV/0!</v>
      </c>
      <c r="I88" s="10">
        <f t="shared" si="5"/>
        <v>0</v>
      </c>
    </row>
    <row r="89">
      <c r="A89" s="12" t="s">
        <v>427</v>
      </c>
      <c r="B89" s="10">
        <f>COUNTIFS(Subscription!C:C, A89,Subscription!G:G, "Great")</f>
        <v>0</v>
      </c>
      <c r="C89" s="10">
        <f>COUNTIFS(Subscription!C:C, A89,Subscription!G:G, "Good")</f>
        <v>0</v>
      </c>
      <c r="D89" s="10">
        <f>COUNTIFS(Subscription!C:C, A89,Subscription!G:G, "Ok")</f>
        <v>0</v>
      </c>
      <c r="E89" s="10">
        <f>COUNTIFS(Subscription!C:C, A89,Subscription!G:G, "Meh")</f>
        <v>0</v>
      </c>
      <c r="F89" s="16" t="str">
        <f t="shared" si="2"/>
        <v>#DIV/0!</v>
      </c>
      <c r="G89" s="17">
        <f t="shared" si="3"/>
        <v>0</v>
      </c>
      <c r="H89" s="17" t="str">
        <f t="shared" si="4"/>
        <v>#DIV/0!</v>
      </c>
      <c r="I89" s="10">
        <f t="shared" si="5"/>
        <v>0</v>
      </c>
    </row>
    <row r="90">
      <c r="A90" s="12" t="s">
        <v>429</v>
      </c>
      <c r="B90" s="10">
        <f>COUNTIFS(Subscription!C:C, A90,Subscription!G:G, "Great")</f>
        <v>0</v>
      </c>
      <c r="C90" s="10">
        <f>COUNTIFS(Subscription!C:C, A90,Subscription!G:G, "Good")</f>
        <v>0</v>
      </c>
      <c r="D90" s="10">
        <f>COUNTIFS(Subscription!C:C, A90,Subscription!G:G, "Ok")</f>
        <v>0</v>
      </c>
      <c r="E90" s="10">
        <f>COUNTIFS(Subscription!C:C, A90,Subscription!G:G, "Meh")</f>
        <v>0</v>
      </c>
      <c r="F90" s="16" t="str">
        <f t="shared" si="2"/>
        <v>#DIV/0!</v>
      </c>
      <c r="G90" s="17">
        <f t="shared" si="3"/>
        <v>0</v>
      </c>
      <c r="H90" s="17" t="str">
        <f t="shared" si="4"/>
        <v>#DIV/0!</v>
      </c>
      <c r="I90" s="10">
        <f t="shared" si="5"/>
        <v>0</v>
      </c>
    </row>
    <row r="91">
      <c r="A91" s="12" t="s">
        <v>431</v>
      </c>
      <c r="B91" s="10">
        <f>COUNTIFS(Subscription!C:C, A91,Subscription!G:G, "Great")</f>
        <v>0</v>
      </c>
      <c r="C91" s="10">
        <f>COUNTIFS(Subscription!C:C, A91,Subscription!G:G, "Good")</f>
        <v>0</v>
      </c>
      <c r="D91" s="10">
        <f>COUNTIFS(Subscription!C:C, A91,Subscription!G:G, "Ok")</f>
        <v>0</v>
      </c>
      <c r="E91" s="10">
        <f>COUNTIFS(Subscription!C:C, A91,Subscription!G:G, "Meh")</f>
        <v>0</v>
      </c>
      <c r="F91" s="16" t="str">
        <f t="shared" si="2"/>
        <v>#DIV/0!</v>
      </c>
      <c r="G91" s="17">
        <f t="shared" si="3"/>
        <v>0</v>
      </c>
      <c r="H91" s="17" t="str">
        <f t="shared" si="4"/>
        <v>#DIV/0!</v>
      </c>
      <c r="I91" s="10">
        <f t="shared" si="5"/>
        <v>0</v>
      </c>
    </row>
    <row r="92">
      <c r="A92" s="12" t="s">
        <v>444</v>
      </c>
      <c r="B92" s="10">
        <f>COUNTIFS(Subscription!C:C, A92,Subscription!G:G, "Great")</f>
        <v>0</v>
      </c>
      <c r="C92" s="10">
        <f>COUNTIFS(Subscription!C:C, A92,Subscription!G:G, "Good")</f>
        <v>0</v>
      </c>
      <c r="D92" s="10">
        <f>COUNTIFS(Subscription!C:C, A92,Subscription!G:G, "Ok")</f>
        <v>0</v>
      </c>
      <c r="E92" s="10">
        <f>COUNTIFS(Subscription!C:C, A92,Subscription!G:G, "Meh")</f>
        <v>0</v>
      </c>
      <c r="F92" s="16" t="str">
        <f t="shared" si="2"/>
        <v>#DIV/0!</v>
      </c>
      <c r="G92" s="17">
        <f t="shared" si="3"/>
        <v>0</v>
      </c>
      <c r="H92" s="17" t="str">
        <f t="shared" si="4"/>
        <v>#DIV/0!</v>
      </c>
      <c r="I92" s="10">
        <f t="shared" si="5"/>
        <v>0</v>
      </c>
    </row>
    <row r="93">
      <c r="A93" s="12" t="s">
        <v>449</v>
      </c>
      <c r="B93" s="10">
        <f>COUNTIFS(Subscription!C:C, A93,Subscription!G:G, "Great")</f>
        <v>0</v>
      </c>
      <c r="C93" s="10">
        <f>COUNTIFS(Subscription!C:C, A93,Subscription!G:G, "Good")</f>
        <v>0</v>
      </c>
      <c r="D93" s="10">
        <f>COUNTIFS(Subscription!C:C, A93,Subscription!G:G, "Ok")</f>
        <v>0</v>
      </c>
      <c r="E93" s="10">
        <f>COUNTIFS(Subscription!C:C, A93,Subscription!G:G, "Meh")</f>
        <v>0</v>
      </c>
      <c r="F93" s="16" t="str">
        <f t="shared" si="2"/>
        <v>#DIV/0!</v>
      </c>
      <c r="G93" s="17">
        <f t="shared" si="3"/>
        <v>0</v>
      </c>
      <c r="H93" s="17" t="str">
        <f t="shared" si="4"/>
        <v>#DIV/0!</v>
      </c>
      <c r="I93" s="10">
        <f t="shared" si="5"/>
        <v>0</v>
      </c>
    </row>
    <row r="94">
      <c r="A94" s="12" t="s">
        <v>1697</v>
      </c>
      <c r="B94" s="10">
        <f>COUNTIFS(Subscription!C:C, A94,Subscription!G:G, "Great")</f>
        <v>0</v>
      </c>
      <c r="C94" s="10">
        <f>COUNTIFS(Subscription!C:C, A94,Subscription!G:G, "Good")</f>
        <v>0</v>
      </c>
      <c r="D94" s="10">
        <f>COUNTIFS(Subscription!C:C, A94,Subscription!G:G, "Ok")</f>
        <v>0</v>
      </c>
      <c r="E94" s="10">
        <f>COUNTIFS(Subscription!C:C, A94,Subscription!G:G, "Meh")</f>
        <v>0</v>
      </c>
      <c r="F94" s="16" t="str">
        <f t="shared" si="2"/>
        <v>#DIV/0!</v>
      </c>
      <c r="G94" s="17">
        <f t="shared" si="3"/>
        <v>0</v>
      </c>
      <c r="H94" s="17" t="str">
        <f t="shared" si="4"/>
        <v>#DIV/0!</v>
      </c>
      <c r="I94" s="10">
        <f t="shared" si="5"/>
        <v>0</v>
      </c>
    </row>
    <row r="95">
      <c r="A95" s="12" t="s">
        <v>451</v>
      </c>
      <c r="B95" s="10">
        <f>COUNTIFS(Subscription!C:C, A95,Subscription!G:G, "Great")</f>
        <v>0</v>
      </c>
      <c r="C95" s="10">
        <f>COUNTIFS(Subscription!C:C, A95,Subscription!G:G, "Good")</f>
        <v>0</v>
      </c>
      <c r="D95" s="10">
        <f>COUNTIFS(Subscription!C:C, A95,Subscription!G:G, "Ok")</f>
        <v>0</v>
      </c>
      <c r="E95" s="10">
        <f>COUNTIFS(Subscription!C:C, A95,Subscription!G:G, "Meh")</f>
        <v>0</v>
      </c>
      <c r="F95" s="16" t="str">
        <f t="shared" si="2"/>
        <v>#DIV/0!</v>
      </c>
      <c r="G95" s="17">
        <f t="shared" si="3"/>
        <v>0</v>
      </c>
      <c r="H95" s="17" t="str">
        <f t="shared" si="4"/>
        <v>#DIV/0!</v>
      </c>
      <c r="I95" s="10">
        <f t="shared" si="5"/>
        <v>0</v>
      </c>
    </row>
    <row r="96">
      <c r="A96" s="12" t="s">
        <v>455</v>
      </c>
      <c r="B96" s="10">
        <f>COUNTIFS(Subscription!C:C, A96,Subscription!G:G, "Great")</f>
        <v>0</v>
      </c>
      <c r="C96" s="10">
        <f>COUNTIFS(Subscription!C:C, A96,Subscription!G:G, "Good")</f>
        <v>0</v>
      </c>
      <c r="D96" s="10">
        <f>COUNTIFS(Subscription!C:C, A96,Subscription!G:G, "Ok")</f>
        <v>0</v>
      </c>
      <c r="E96" s="10">
        <f>COUNTIFS(Subscription!C:C, A96,Subscription!G:G, "Meh")</f>
        <v>0</v>
      </c>
      <c r="F96" s="16" t="str">
        <f t="shared" si="2"/>
        <v>#DIV/0!</v>
      </c>
      <c r="G96" s="17">
        <f t="shared" si="3"/>
        <v>0</v>
      </c>
      <c r="H96" s="17" t="str">
        <f t="shared" si="4"/>
        <v>#DIV/0!</v>
      </c>
      <c r="I96" s="10">
        <f t="shared" si="5"/>
        <v>0</v>
      </c>
    </row>
    <row r="97">
      <c r="A97" s="12" t="s">
        <v>457</v>
      </c>
      <c r="B97" s="10">
        <f>COUNTIFS(Subscription!C:C, A97,Subscription!G:G, "Great")</f>
        <v>0</v>
      </c>
      <c r="C97" s="10">
        <f>COUNTIFS(Subscription!C:C, A97,Subscription!G:G, "Good")</f>
        <v>0</v>
      </c>
      <c r="D97" s="10">
        <f>COUNTIFS(Subscription!C:C, A97,Subscription!G:G, "Ok")</f>
        <v>0</v>
      </c>
      <c r="E97" s="10">
        <f>COUNTIFS(Subscription!C:C, A97,Subscription!G:G, "Meh")</f>
        <v>0</v>
      </c>
      <c r="F97" s="16" t="str">
        <f t="shared" si="2"/>
        <v>#DIV/0!</v>
      </c>
      <c r="G97" s="17">
        <f t="shared" si="3"/>
        <v>0</v>
      </c>
      <c r="H97" s="17" t="str">
        <f t="shared" si="4"/>
        <v>#DIV/0!</v>
      </c>
      <c r="I97" s="10">
        <f t="shared" si="5"/>
        <v>0</v>
      </c>
    </row>
    <row r="98">
      <c r="A98" s="12" t="s">
        <v>1907</v>
      </c>
      <c r="B98" s="10">
        <f>COUNTIFS(Subscription!C:C, A98,Subscription!G:G, "Great")</f>
        <v>0</v>
      </c>
      <c r="C98" s="10">
        <f>COUNTIFS(Subscription!C:C, A98,Subscription!G:G, "Good")</f>
        <v>0</v>
      </c>
      <c r="D98" s="10">
        <f>COUNTIFS(Subscription!C:C, A98,Subscription!G:G, "Ok")</f>
        <v>0</v>
      </c>
      <c r="E98" s="10">
        <f>COUNTIFS(Subscription!C:C, A98,Subscription!G:G, "Meh")</f>
        <v>0</v>
      </c>
      <c r="F98" s="16" t="str">
        <f t="shared" si="2"/>
        <v>#DIV/0!</v>
      </c>
      <c r="G98" s="17">
        <f t="shared" si="3"/>
        <v>0</v>
      </c>
      <c r="H98" s="17" t="str">
        <f t="shared" si="4"/>
        <v>#DIV/0!</v>
      </c>
      <c r="I98" s="10">
        <f t="shared" si="5"/>
        <v>0</v>
      </c>
    </row>
    <row r="99">
      <c r="A99" s="12" t="s">
        <v>459</v>
      </c>
      <c r="B99" s="10">
        <f>COUNTIFS(Subscription!C:C, A99,Subscription!G:G, "Great")</f>
        <v>0</v>
      </c>
      <c r="C99" s="10">
        <f>COUNTIFS(Subscription!C:C, A99,Subscription!G:G, "Good")</f>
        <v>0</v>
      </c>
      <c r="D99" s="10">
        <f>COUNTIFS(Subscription!C:C, A99,Subscription!G:G, "Ok")</f>
        <v>0</v>
      </c>
      <c r="E99" s="10">
        <f>COUNTIFS(Subscription!C:C, A99,Subscription!G:G, "Meh")</f>
        <v>0</v>
      </c>
      <c r="F99" s="16" t="str">
        <f t="shared" si="2"/>
        <v>#DIV/0!</v>
      </c>
      <c r="G99" s="17">
        <f t="shared" si="3"/>
        <v>0</v>
      </c>
      <c r="H99" s="17" t="str">
        <f t="shared" si="4"/>
        <v>#DIV/0!</v>
      </c>
      <c r="I99" s="10">
        <f t="shared" si="5"/>
        <v>0</v>
      </c>
    </row>
    <row r="100">
      <c r="A100" s="12" t="s">
        <v>473</v>
      </c>
      <c r="B100" s="10">
        <f>COUNTIFS(Subscription!C:C, A100,Subscription!G:G, "Great")</f>
        <v>0</v>
      </c>
      <c r="C100" s="10">
        <f>COUNTIFS(Subscription!C:C, A100,Subscription!G:G, "Good")</f>
        <v>0</v>
      </c>
      <c r="D100" s="10">
        <f>COUNTIFS(Subscription!C:C, A100,Subscription!G:G, "Ok")</f>
        <v>0</v>
      </c>
      <c r="E100" s="10">
        <f>COUNTIFS(Subscription!C:C, A100,Subscription!G:G, "Meh")</f>
        <v>0</v>
      </c>
      <c r="F100" s="16" t="str">
        <f t="shared" si="2"/>
        <v>#DIV/0!</v>
      </c>
      <c r="G100" s="17">
        <f t="shared" si="3"/>
        <v>0</v>
      </c>
      <c r="H100" s="17" t="str">
        <f t="shared" si="4"/>
        <v>#DIV/0!</v>
      </c>
      <c r="I100" s="10">
        <f t="shared" si="5"/>
        <v>0</v>
      </c>
    </row>
    <row r="101">
      <c r="A101" s="12" t="s">
        <v>477</v>
      </c>
      <c r="B101" s="10">
        <f>COUNTIFS(Subscription!C:C, A101,Subscription!G:G, "Great")</f>
        <v>0</v>
      </c>
      <c r="C101" s="10">
        <f>COUNTIFS(Subscription!C:C, A101,Subscription!G:G, "Good")</f>
        <v>0</v>
      </c>
      <c r="D101" s="10">
        <f>COUNTIFS(Subscription!C:C, A101,Subscription!G:G, "Ok")</f>
        <v>0</v>
      </c>
      <c r="E101" s="10">
        <f>COUNTIFS(Subscription!C:C, A101,Subscription!G:G, "Meh")</f>
        <v>0</v>
      </c>
      <c r="F101" s="16" t="str">
        <f t="shared" si="2"/>
        <v>#DIV/0!</v>
      </c>
      <c r="G101" s="17">
        <f t="shared" si="3"/>
        <v>0</v>
      </c>
      <c r="H101" s="17" t="str">
        <f t="shared" si="4"/>
        <v>#DIV/0!</v>
      </c>
      <c r="I101" s="10">
        <f t="shared" si="5"/>
        <v>0</v>
      </c>
    </row>
    <row r="102">
      <c r="A102" s="12" t="s">
        <v>486</v>
      </c>
      <c r="B102" s="10">
        <f>COUNTIFS(Subscription!C:C, A102,Subscription!G:G, "Great")</f>
        <v>0</v>
      </c>
      <c r="C102" s="10">
        <f>COUNTIFS(Subscription!C:C, A102,Subscription!G:G, "Good")</f>
        <v>0</v>
      </c>
      <c r="D102" s="10">
        <f>COUNTIFS(Subscription!C:C, A102,Subscription!G:G, "Ok")</f>
        <v>0</v>
      </c>
      <c r="E102" s="10">
        <f>COUNTIFS(Subscription!C:C, A102,Subscription!G:G, "Meh")</f>
        <v>0</v>
      </c>
      <c r="F102" s="16" t="str">
        <f t="shared" si="2"/>
        <v>#DIV/0!</v>
      </c>
      <c r="G102" s="17">
        <f t="shared" si="3"/>
        <v>0</v>
      </c>
      <c r="H102" s="17" t="str">
        <f t="shared" si="4"/>
        <v>#DIV/0!</v>
      </c>
      <c r="I102" s="10">
        <f t="shared" si="5"/>
        <v>0</v>
      </c>
    </row>
    <row r="103">
      <c r="A103" s="12" t="s">
        <v>492</v>
      </c>
      <c r="B103" s="10">
        <f>COUNTIFS(Subscription!C:C, A103,Subscription!G:G, "Great")</f>
        <v>0</v>
      </c>
      <c r="C103" s="10">
        <f>COUNTIFS(Subscription!C:C, A103,Subscription!G:G, "Good")</f>
        <v>0</v>
      </c>
      <c r="D103" s="10">
        <f>COUNTIFS(Subscription!C:C, A103,Subscription!G:G, "Ok")</f>
        <v>0</v>
      </c>
      <c r="E103" s="10">
        <f>COUNTIFS(Subscription!C:C, A103,Subscription!G:G, "Meh")</f>
        <v>0</v>
      </c>
      <c r="F103" s="16" t="str">
        <f t="shared" si="2"/>
        <v>#DIV/0!</v>
      </c>
      <c r="G103" s="17">
        <f t="shared" si="3"/>
        <v>0</v>
      </c>
      <c r="H103" s="17" t="str">
        <f t="shared" si="4"/>
        <v>#DIV/0!</v>
      </c>
      <c r="I103" s="10">
        <f t="shared" si="5"/>
        <v>0</v>
      </c>
    </row>
    <row r="104">
      <c r="A104" s="12" t="s">
        <v>494</v>
      </c>
      <c r="B104" s="10">
        <f>COUNTIFS(Subscription!C:C, A104,Subscription!G:G, "Great")</f>
        <v>0</v>
      </c>
      <c r="C104" s="10">
        <f>COUNTIFS(Subscription!C:C, A104,Subscription!G:G, "Good")</f>
        <v>0</v>
      </c>
      <c r="D104" s="10">
        <f>COUNTIFS(Subscription!C:C, A104,Subscription!G:G, "Ok")</f>
        <v>0</v>
      </c>
      <c r="E104" s="10">
        <f>COUNTIFS(Subscription!C:C, A104,Subscription!G:G, "Meh")</f>
        <v>0</v>
      </c>
      <c r="F104" s="16" t="str">
        <f t="shared" si="2"/>
        <v>#DIV/0!</v>
      </c>
      <c r="G104" s="17">
        <f t="shared" si="3"/>
        <v>0</v>
      </c>
      <c r="H104" s="17" t="str">
        <f t="shared" si="4"/>
        <v>#DIV/0!</v>
      </c>
      <c r="I104" s="10">
        <f t="shared" si="5"/>
        <v>0</v>
      </c>
    </row>
    <row r="105">
      <c r="A105" s="12" t="s">
        <v>497</v>
      </c>
      <c r="B105" s="10">
        <f>COUNTIFS(Subscription!C:C, A105,Subscription!G:G, "Great")</f>
        <v>0</v>
      </c>
      <c r="C105" s="10">
        <f>COUNTIFS(Subscription!C:C, A105,Subscription!G:G, "Good")</f>
        <v>0</v>
      </c>
      <c r="D105" s="10">
        <f>COUNTIFS(Subscription!C:C, A105,Subscription!G:G, "Ok")</f>
        <v>0</v>
      </c>
      <c r="E105" s="10">
        <f>COUNTIFS(Subscription!C:C, A105,Subscription!G:G, "Meh")</f>
        <v>0</v>
      </c>
      <c r="F105" s="16" t="str">
        <f t="shared" si="2"/>
        <v>#DIV/0!</v>
      </c>
      <c r="G105" s="17">
        <f t="shared" si="3"/>
        <v>0</v>
      </c>
      <c r="H105" s="17" t="str">
        <f t="shared" si="4"/>
        <v>#DIV/0!</v>
      </c>
      <c r="I105" s="10">
        <f t="shared" si="5"/>
        <v>0</v>
      </c>
    </row>
    <row r="106">
      <c r="A106" s="12" t="s">
        <v>501</v>
      </c>
      <c r="B106" s="10">
        <f>COUNTIFS(Subscription!C:C, A106,Subscription!G:G, "Great")</f>
        <v>0</v>
      </c>
      <c r="C106" s="10">
        <f>COUNTIFS(Subscription!C:C, A106,Subscription!G:G, "Good")</f>
        <v>0</v>
      </c>
      <c r="D106" s="10">
        <f>COUNTIFS(Subscription!C:C, A106,Subscription!G:G, "Ok")</f>
        <v>0</v>
      </c>
      <c r="E106" s="10">
        <f>COUNTIFS(Subscription!C:C, A106,Subscription!G:G, "Meh")</f>
        <v>0</v>
      </c>
      <c r="F106" s="16" t="str">
        <f t="shared" si="2"/>
        <v>#DIV/0!</v>
      </c>
      <c r="G106" s="17">
        <f t="shared" si="3"/>
        <v>0</v>
      </c>
      <c r="H106" s="17" t="str">
        <f t="shared" si="4"/>
        <v>#DIV/0!</v>
      </c>
      <c r="I106" s="10">
        <f t="shared" si="5"/>
        <v>0</v>
      </c>
    </row>
    <row r="107">
      <c r="A107" s="12" t="s">
        <v>509</v>
      </c>
      <c r="B107" s="10">
        <f>COUNTIFS(Subscription!C:C, A107,Subscription!G:G, "Great")</f>
        <v>0</v>
      </c>
      <c r="C107" s="10">
        <f>COUNTIFS(Subscription!C:C, A107,Subscription!G:G, "Good")</f>
        <v>0</v>
      </c>
      <c r="D107" s="10">
        <f>COUNTIFS(Subscription!C:C, A107,Subscription!G:G, "Ok")</f>
        <v>0</v>
      </c>
      <c r="E107" s="10">
        <f>COUNTIFS(Subscription!C:C, A107,Subscription!G:G, "Meh")</f>
        <v>0</v>
      </c>
      <c r="F107" s="16" t="str">
        <f t="shared" si="2"/>
        <v>#DIV/0!</v>
      </c>
      <c r="G107" s="17">
        <f t="shared" si="3"/>
        <v>0</v>
      </c>
      <c r="H107" s="17" t="str">
        <f t="shared" si="4"/>
        <v>#DIV/0!</v>
      </c>
      <c r="I107" s="10">
        <f t="shared" si="5"/>
        <v>0</v>
      </c>
    </row>
    <row r="108">
      <c r="A108" s="12" t="s">
        <v>514</v>
      </c>
      <c r="B108" s="10">
        <f>COUNTIFS(Subscription!C:C, A108,Subscription!G:G, "Great")</f>
        <v>0</v>
      </c>
      <c r="C108" s="10">
        <f>COUNTIFS(Subscription!C:C, A108,Subscription!G:G, "Good")</f>
        <v>0</v>
      </c>
      <c r="D108" s="10">
        <f>COUNTIFS(Subscription!C:C, A108,Subscription!G:G, "Ok")</f>
        <v>0</v>
      </c>
      <c r="E108" s="10">
        <f>COUNTIFS(Subscription!C:C, A108,Subscription!G:G, "Meh")</f>
        <v>0</v>
      </c>
      <c r="F108" s="16" t="str">
        <f t="shared" si="2"/>
        <v>#DIV/0!</v>
      </c>
      <c r="G108" s="17">
        <f t="shared" si="3"/>
        <v>0</v>
      </c>
      <c r="H108" s="17" t="str">
        <f t="shared" si="4"/>
        <v>#DIV/0!</v>
      </c>
      <c r="I108" s="10">
        <f t="shared" si="5"/>
        <v>0</v>
      </c>
    </row>
    <row r="109">
      <c r="A109" s="12" t="s">
        <v>516</v>
      </c>
      <c r="B109" s="10">
        <f>COUNTIFS(Subscription!C:C, A109,Subscription!G:G, "Great")</f>
        <v>0</v>
      </c>
      <c r="C109" s="10">
        <f>COUNTIFS(Subscription!C:C, A109,Subscription!G:G, "Good")</f>
        <v>0</v>
      </c>
      <c r="D109" s="10">
        <f>COUNTIFS(Subscription!C:C, A109,Subscription!G:G, "Ok")</f>
        <v>0</v>
      </c>
      <c r="E109" s="10">
        <f>COUNTIFS(Subscription!C:C, A109,Subscription!G:G, "Meh")</f>
        <v>0</v>
      </c>
      <c r="F109" s="16" t="str">
        <f t="shared" si="2"/>
        <v>#DIV/0!</v>
      </c>
      <c r="G109" s="17">
        <f t="shared" si="3"/>
        <v>0</v>
      </c>
      <c r="H109" s="17" t="str">
        <f t="shared" si="4"/>
        <v>#DIV/0!</v>
      </c>
      <c r="I109" s="10">
        <f t="shared" si="5"/>
        <v>0</v>
      </c>
    </row>
    <row r="110">
      <c r="A110" s="12" t="s">
        <v>518</v>
      </c>
      <c r="B110" s="10">
        <f>COUNTIFS(Subscription!C:C, A110,Subscription!G:G, "Great")</f>
        <v>0</v>
      </c>
      <c r="C110" s="10">
        <f>COUNTIFS(Subscription!C:C, A110,Subscription!G:G, "Good")</f>
        <v>0</v>
      </c>
      <c r="D110" s="10">
        <f>COUNTIFS(Subscription!C:C, A110,Subscription!G:G, "Ok")</f>
        <v>0</v>
      </c>
      <c r="E110" s="10">
        <f>COUNTIFS(Subscription!C:C, A110,Subscription!G:G, "Meh")</f>
        <v>0</v>
      </c>
      <c r="F110" s="16" t="str">
        <f t="shared" si="2"/>
        <v>#DIV/0!</v>
      </c>
      <c r="G110" s="17">
        <f t="shared" si="3"/>
        <v>0</v>
      </c>
      <c r="H110" s="17" t="str">
        <f t="shared" si="4"/>
        <v>#DIV/0!</v>
      </c>
      <c r="I110" s="10">
        <f t="shared" si="5"/>
        <v>0</v>
      </c>
    </row>
    <row r="111">
      <c r="A111" s="12" t="s">
        <v>1934</v>
      </c>
      <c r="B111" s="10">
        <f>COUNTIFS(Subscription!C:C, A111,Subscription!G:G, "Great")</f>
        <v>0</v>
      </c>
      <c r="C111" s="10">
        <f>COUNTIFS(Subscription!C:C, A111,Subscription!G:G, "Good")</f>
        <v>0</v>
      </c>
      <c r="D111" s="10">
        <f>COUNTIFS(Subscription!C:C, A111,Subscription!G:G, "Ok")</f>
        <v>0</v>
      </c>
      <c r="E111" s="10">
        <f>COUNTIFS(Subscription!C:C, A111,Subscription!G:G, "Meh")</f>
        <v>0</v>
      </c>
      <c r="F111" s="16" t="str">
        <f t="shared" si="2"/>
        <v>#DIV/0!</v>
      </c>
      <c r="G111" s="17">
        <f t="shared" si="3"/>
        <v>0</v>
      </c>
      <c r="H111" s="17" t="str">
        <f t="shared" si="4"/>
        <v>#DIV/0!</v>
      </c>
      <c r="I111" s="10">
        <f t="shared" si="5"/>
        <v>0</v>
      </c>
    </row>
    <row r="112">
      <c r="A112" s="12" t="s">
        <v>522</v>
      </c>
      <c r="B112" s="10">
        <f>COUNTIFS(Subscription!C:C, A112,Subscription!G:G, "Great")</f>
        <v>0</v>
      </c>
      <c r="C112" s="10">
        <f>COUNTIFS(Subscription!C:C, A112,Subscription!G:G, "Good")</f>
        <v>0</v>
      </c>
      <c r="D112" s="10">
        <f>COUNTIFS(Subscription!C:C, A112,Subscription!G:G, "Ok")</f>
        <v>0</v>
      </c>
      <c r="E112" s="10">
        <f>COUNTIFS(Subscription!C:C, A112,Subscription!G:G, "Meh")</f>
        <v>0</v>
      </c>
      <c r="F112" s="16" t="str">
        <f t="shared" si="2"/>
        <v>#DIV/0!</v>
      </c>
      <c r="G112" s="17">
        <f t="shared" si="3"/>
        <v>0</v>
      </c>
      <c r="H112" s="17" t="str">
        <f t="shared" si="4"/>
        <v>#DIV/0!</v>
      </c>
      <c r="I112" s="10">
        <f t="shared" si="5"/>
        <v>0</v>
      </c>
    </row>
    <row r="113">
      <c r="A113" s="12" t="s">
        <v>526</v>
      </c>
      <c r="B113" s="10">
        <f>COUNTIFS(Subscription!C:C, A113,Subscription!G:G, "Great")</f>
        <v>0</v>
      </c>
      <c r="C113" s="10">
        <f>COUNTIFS(Subscription!C:C, A113,Subscription!G:G, "Good")</f>
        <v>0</v>
      </c>
      <c r="D113" s="10">
        <f>COUNTIFS(Subscription!C:C, A113,Subscription!G:G, "Ok")</f>
        <v>0</v>
      </c>
      <c r="E113" s="10">
        <f>COUNTIFS(Subscription!C:C, A113,Subscription!G:G, "Meh")</f>
        <v>0</v>
      </c>
      <c r="F113" s="16" t="str">
        <f t="shared" si="2"/>
        <v>#DIV/0!</v>
      </c>
      <c r="G113" s="17">
        <f t="shared" si="3"/>
        <v>0</v>
      </c>
      <c r="H113" s="17" t="str">
        <f t="shared" si="4"/>
        <v>#DIV/0!</v>
      </c>
      <c r="I113" s="10">
        <f t="shared" si="5"/>
        <v>0</v>
      </c>
    </row>
    <row r="114">
      <c r="A114" s="12" t="s">
        <v>529</v>
      </c>
      <c r="B114" s="10">
        <f>COUNTIFS(Subscription!C:C, A114,Subscription!G:G, "Great")</f>
        <v>0</v>
      </c>
      <c r="C114" s="10">
        <f>COUNTIFS(Subscription!C:C, A114,Subscription!G:G, "Good")</f>
        <v>0</v>
      </c>
      <c r="D114" s="10">
        <f>COUNTIFS(Subscription!C:C, A114,Subscription!G:G, "Ok")</f>
        <v>0</v>
      </c>
      <c r="E114" s="10">
        <f>COUNTIFS(Subscription!C:C, A114,Subscription!G:G, "Meh")</f>
        <v>0</v>
      </c>
      <c r="F114" s="16" t="str">
        <f t="shared" si="2"/>
        <v>#DIV/0!</v>
      </c>
      <c r="G114" s="17">
        <f t="shared" si="3"/>
        <v>0</v>
      </c>
      <c r="H114" s="17" t="str">
        <f t="shared" si="4"/>
        <v>#DIV/0!</v>
      </c>
      <c r="I114" s="10">
        <f t="shared" si="5"/>
        <v>0</v>
      </c>
    </row>
    <row r="115">
      <c r="A115" s="12" t="s">
        <v>532</v>
      </c>
      <c r="B115" s="10">
        <f>COUNTIFS(Subscription!C:C, A115,Subscription!G:G, "Great")</f>
        <v>0</v>
      </c>
      <c r="C115" s="10">
        <f>COUNTIFS(Subscription!C:C, A115,Subscription!G:G, "Good")</f>
        <v>0</v>
      </c>
      <c r="D115" s="10">
        <f>COUNTIFS(Subscription!C:C, A115,Subscription!G:G, "Ok")</f>
        <v>0</v>
      </c>
      <c r="E115" s="10">
        <f>COUNTIFS(Subscription!C:C, A115,Subscription!G:G, "Meh")</f>
        <v>0</v>
      </c>
      <c r="F115" s="16" t="str">
        <f t="shared" si="2"/>
        <v>#DIV/0!</v>
      </c>
      <c r="G115" s="17">
        <f t="shared" si="3"/>
        <v>0</v>
      </c>
      <c r="H115" s="17" t="str">
        <f t="shared" si="4"/>
        <v>#DIV/0!</v>
      </c>
      <c r="I115" s="10">
        <f t="shared" si="5"/>
        <v>0</v>
      </c>
    </row>
    <row r="116">
      <c r="A116" s="12" t="s">
        <v>537</v>
      </c>
      <c r="B116" s="10">
        <f>COUNTIFS(Subscription!C:C, A116,Subscription!G:G, "Great")</f>
        <v>0</v>
      </c>
      <c r="C116" s="10">
        <f>COUNTIFS(Subscription!C:C, A116,Subscription!G:G, "Good")</f>
        <v>0</v>
      </c>
      <c r="D116" s="10">
        <f>COUNTIFS(Subscription!C:C, A116,Subscription!G:G, "Ok")</f>
        <v>0</v>
      </c>
      <c r="E116" s="10">
        <f>COUNTIFS(Subscription!C:C, A116,Subscription!G:G, "Meh")</f>
        <v>0</v>
      </c>
      <c r="F116" s="16" t="str">
        <f t="shared" si="2"/>
        <v>#DIV/0!</v>
      </c>
      <c r="G116" s="17">
        <f t="shared" si="3"/>
        <v>0</v>
      </c>
      <c r="H116" s="17" t="str">
        <f t="shared" si="4"/>
        <v>#DIV/0!</v>
      </c>
      <c r="I116" s="10">
        <f t="shared" si="5"/>
        <v>0</v>
      </c>
    </row>
    <row r="117">
      <c r="A117" s="12" t="s">
        <v>539</v>
      </c>
      <c r="B117" s="10">
        <f>COUNTIFS(Subscription!C:C, A117,Subscription!G:G, "Great")</f>
        <v>0</v>
      </c>
      <c r="C117" s="10">
        <f>COUNTIFS(Subscription!C:C, A117,Subscription!G:G, "Good")</f>
        <v>0</v>
      </c>
      <c r="D117" s="10">
        <f>COUNTIFS(Subscription!C:C, A117,Subscription!G:G, "Ok")</f>
        <v>0</v>
      </c>
      <c r="E117" s="10">
        <f>COUNTIFS(Subscription!C:C, A117,Subscription!G:G, "Meh")</f>
        <v>0</v>
      </c>
      <c r="F117" s="16" t="str">
        <f t="shared" si="2"/>
        <v>#DIV/0!</v>
      </c>
      <c r="G117" s="17">
        <f t="shared" si="3"/>
        <v>0</v>
      </c>
      <c r="H117" s="17" t="str">
        <f t="shared" si="4"/>
        <v>#DIV/0!</v>
      </c>
      <c r="I117" s="10">
        <f t="shared" si="5"/>
        <v>0</v>
      </c>
    </row>
    <row r="118">
      <c r="A118" s="12" t="s">
        <v>543</v>
      </c>
      <c r="B118" s="10">
        <f>COUNTIFS(Subscription!C:C, A118,Subscription!G:G, "Great")</f>
        <v>0</v>
      </c>
      <c r="C118" s="10">
        <f>COUNTIFS(Subscription!C:C, A118,Subscription!G:G, "Good")</f>
        <v>0</v>
      </c>
      <c r="D118" s="10">
        <f>COUNTIFS(Subscription!C:C, A118,Subscription!G:G, "Ok")</f>
        <v>0</v>
      </c>
      <c r="E118" s="10">
        <f>COUNTIFS(Subscription!C:C, A118,Subscription!G:G, "Meh")</f>
        <v>0</v>
      </c>
      <c r="F118" s="16" t="str">
        <f t="shared" si="2"/>
        <v>#DIV/0!</v>
      </c>
      <c r="G118" s="17">
        <f t="shared" si="3"/>
        <v>0</v>
      </c>
      <c r="H118" s="17" t="str">
        <f t="shared" si="4"/>
        <v>#DIV/0!</v>
      </c>
      <c r="I118" s="10">
        <f t="shared" si="5"/>
        <v>0</v>
      </c>
    </row>
    <row r="119">
      <c r="A119" s="12" t="s">
        <v>547</v>
      </c>
      <c r="B119" s="10">
        <f>COUNTIFS(Subscription!C:C, A119,Subscription!G:G, "Great")</f>
        <v>0</v>
      </c>
      <c r="C119" s="10">
        <f>COUNTIFS(Subscription!C:C, A119,Subscription!G:G, "Good")</f>
        <v>0</v>
      </c>
      <c r="D119" s="10">
        <f>COUNTIFS(Subscription!C:C, A119,Subscription!G:G, "Ok")</f>
        <v>0</v>
      </c>
      <c r="E119" s="10">
        <f>COUNTIFS(Subscription!C:C, A119,Subscription!G:G, "Meh")</f>
        <v>0</v>
      </c>
      <c r="F119" s="16" t="str">
        <f t="shared" si="2"/>
        <v>#DIV/0!</v>
      </c>
      <c r="G119" s="17">
        <f t="shared" si="3"/>
        <v>0</v>
      </c>
      <c r="H119" s="17" t="str">
        <f t="shared" si="4"/>
        <v>#DIV/0!</v>
      </c>
      <c r="I119" s="10">
        <f t="shared" si="5"/>
        <v>0</v>
      </c>
    </row>
    <row r="120">
      <c r="A120" s="12" t="s">
        <v>550</v>
      </c>
      <c r="B120" s="10">
        <f>COUNTIFS(Subscription!C:C, A120,Subscription!G:G, "Great")</f>
        <v>0</v>
      </c>
      <c r="C120" s="10">
        <f>COUNTIFS(Subscription!C:C, A120,Subscription!G:G, "Good")</f>
        <v>0</v>
      </c>
      <c r="D120" s="10">
        <f>COUNTIFS(Subscription!C:C, A120,Subscription!G:G, "Ok")</f>
        <v>0</v>
      </c>
      <c r="E120" s="10">
        <f>COUNTIFS(Subscription!C:C, A120,Subscription!G:G, "Meh")</f>
        <v>0</v>
      </c>
      <c r="F120" s="16" t="str">
        <f t="shared" si="2"/>
        <v>#DIV/0!</v>
      </c>
      <c r="G120" s="17">
        <f t="shared" si="3"/>
        <v>0</v>
      </c>
      <c r="H120" s="17" t="str">
        <f t="shared" si="4"/>
        <v>#DIV/0!</v>
      </c>
      <c r="I120" s="10">
        <f t="shared" si="5"/>
        <v>0</v>
      </c>
    </row>
    <row r="121">
      <c r="A121" s="12" t="s">
        <v>553</v>
      </c>
      <c r="B121" s="10">
        <f>COUNTIFS(Subscription!C:C, A121,Subscription!G:G, "Great")</f>
        <v>0</v>
      </c>
      <c r="C121" s="10">
        <f>COUNTIFS(Subscription!C:C, A121,Subscription!G:G, "Good")</f>
        <v>0</v>
      </c>
      <c r="D121" s="10">
        <f>COUNTIFS(Subscription!C:C, A121,Subscription!G:G, "Ok")</f>
        <v>0</v>
      </c>
      <c r="E121" s="10">
        <f>COUNTIFS(Subscription!C:C, A121,Subscription!G:G, "Meh")</f>
        <v>0</v>
      </c>
      <c r="F121" s="16" t="str">
        <f t="shared" si="2"/>
        <v>#DIV/0!</v>
      </c>
      <c r="G121" s="17">
        <f t="shared" si="3"/>
        <v>0</v>
      </c>
      <c r="H121" s="17" t="str">
        <f t="shared" si="4"/>
        <v>#DIV/0!</v>
      </c>
      <c r="I121" s="10">
        <f t="shared" si="5"/>
        <v>0</v>
      </c>
    </row>
    <row r="122">
      <c r="A122" s="12" t="s">
        <v>564</v>
      </c>
      <c r="B122" s="10">
        <f>COUNTIFS(Subscription!C:C, A122,Subscription!G:G, "Great")</f>
        <v>0</v>
      </c>
      <c r="C122" s="10">
        <f>COUNTIFS(Subscription!C:C, A122,Subscription!G:G, "Good")</f>
        <v>0</v>
      </c>
      <c r="D122" s="10">
        <f>COUNTIFS(Subscription!C:C, A122,Subscription!G:G, "Ok")</f>
        <v>0</v>
      </c>
      <c r="E122" s="10">
        <f>COUNTIFS(Subscription!C:C, A122,Subscription!G:G, "Meh")</f>
        <v>0</v>
      </c>
      <c r="F122" s="16" t="str">
        <f t="shared" si="2"/>
        <v>#DIV/0!</v>
      </c>
      <c r="G122" s="17">
        <f t="shared" si="3"/>
        <v>0</v>
      </c>
      <c r="H122" s="17" t="str">
        <f t="shared" si="4"/>
        <v>#DIV/0!</v>
      </c>
      <c r="I122" s="10">
        <f t="shared" si="5"/>
        <v>0</v>
      </c>
    </row>
    <row r="123">
      <c r="A123" s="12" t="s">
        <v>566</v>
      </c>
      <c r="B123" s="10">
        <f>COUNTIFS(Subscription!C:C, A123,Subscription!G:G, "Great")</f>
        <v>0</v>
      </c>
      <c r="C123" s="10">
        <f>COUNTIFS(Subscription!C:C, A123,Subscription!G:G, "Good")</f>
        <v>0</v>
      </c>
      <c r="D123" s="10">
        <f>COUNTIFS(Subscription!C:C, A123,Subscription!G:G, "Ok")</f>
        <v>0</v>
      </c>
      <c r="E123" s="10">
        <f>COUNTIFS(Subscription!C:C, A123,Subscription!G:G, "Meh")</f>
        <v>0</v>
      </c>
      <c r="F123" s="16" t="str">
        <f t="shared" si="2"/>
        <v>#DIV/0!</v>
      </c>
      <c r="G123" s="17">
        <f t="shared" si="3"/>
        <v>0</v>
      </c>
      <c r="H123" s="17" t="str">
        <f t="shared" si="4"/>
        <v>#DIV/0!</v>
      </c>
      <c r="I123" s="10">
        <f t="shared" si="5"/>
        <v>0</v>
      </c>
    </row>
    <row r="124">
      <c r="A124" s="12" t="s">
        <v>568</v>
      </c>
      <c r="B124" s="10">
        <f>COUNTIFS(Subscription!C:C, A124,Subscription!G:G, "Great")</f>
        <v>0</v>
      </c>
      <c r="C124" s="10">
        <f>COUNTIFS(Subscription!C:C, A124,Subscription!G:G, "Good")</f>
        <v>0</v>
      </c>
      <c r="D124" s="10">
        <f>COUNTIFS(Subscription!C:C, A124,Subscription!G:G, "Ok")</f>
        <v>0</v>
      </c>
      <c r="E124" s="10">
        <f>COUNTIFS(Subscription!C:C, A124,Subscription!G:G, "Meh")</f>
        <v>0</v>
      </c>
      <c r="F124" s="16" t="str">
        <f t="shared" si="2"/>
        <v>#DIV/0!</v>
      </c>
      <c r="G124" s="17">
        <f t="shared" si="3"/>
        <v>0</v>
      </c>
      <c r="H124" s="17" t="str">
        <f t="shared" si="4"/>
        <v>#DIV/0!</v>
      </c>
      <c r="I124" s="10">
        <f t="shared" si="5"/>
        <v>0</v>
      </c>
    </row>
    <row r="125">
      <c r="A125" s="12" t="s">
        <v>572</v>
      </c>
      <c r="B125" s="10">
        <f>COUNTIFS(Subscription!C:C, A125,Subscription!G:G, "Great")</f>
        <v>0</v>
      </c>
      <c r="C125" s="10">
        <f>COUNTIFS(Subscription!C:C, A125,Subscription!G:G, "Good")</f>
        <v>0</v>
      </c>
      <c r="D125" s="10">
        <f>COUNTIFS(Subscription!C:C, A125,Subscription!G:G, "Ok")</f>
        <v>0</v>
      </c>
      <c r="E125" s="10">
        <f>COUNTIFS(Subscription!C:C, A125,Subscription!G:G, "Meh")</f>
        <v>0</v>
      </c>
      <c r="F125" s="16" t="str">
        <f t="shared" si="2"/>
        <v>#DIV/0!</v>
      </c>
      <c r="G125" s="17">
        <f t="shared" si="3"/>
        <v>0</v>
      </c>
      <c r="H125" s="17" t="str">
        <f t="shared" si="4"/>
        <v>#DIV/0!</v>
      </c>
      <c r="I125" s="10">
        <f t="shared" si="5"/>
        <v>0</v>
      </c>
    </row>
    <row r="126">
      <c r="A126" s="12" t="s">
        <v>576</v>
      </c>
      <c r="B126" s="10">
        <f>COUNTIFS(Subscription!C:C, A126,Subscription!G:G, "Great")</f>
        <v>0</v>
      </c>
      <c r="C126" s="10">
        <f>COUNTIFS(Subscription!C:C, A126,Subscription!G:G, "Good")</f>
        <v>0</v>
      </c>
      <c r="D126" s="10">
        <f>COUNTIFS(Subscription!C:C, A126,Subscription!G:G, "Ok")</f>
        <v>0</v>
      </c>
      <c r="E126" s="10">
        <f>COUNTIFS(Subscription!C:C, A126,Subscription!G:G, "Meh")</f>
        <v>0</v>
      </c>
      <c r="F126" s="16" t="str">
        <f t="shared" si="2"/>
        <v>#DIV/0!</v>
      </c>
      <c r="G126" s="17">
        <f t="shared" si="3"/>
        <v>0</v>
      </c>
      <c r="H126" s="17" t="str">
        <f t="shared" si="4"/>
        <v>#DIV/0!</v>
      </c>
      <c r="I126" s="10">
        <f t="shared" si="5"/>
        <v>0</v>
      </c>
    </row>
    <row r="127">
      <c r="A127" s="12" t="s">
        <v>582</v>
      </c>
      <c r="B127" s="10">
        <f>COUNTIFS(Subscription!C:C, A127,Subscription!G:G, "Great")</f>
        <v>0</v>
      </c>
      <c r="C127" s="10">
        <f>COUNTIFS(Subscription!C:C, A127,Subscription!G:G, "Good")</f>
        <v>0</v>
      </c>
      <c r="D127" s="10">
        <f>COUNTIFS(Subscription!C:C, A127,Subscription!G:G, "Ok")</f>
        <v>0</v>
      </c>
      <c r="E127" s="10">
        <f>COUNTIFS(Subscription!C:C, A127,Subscription!G:G, "Meh")</f>
        <v>0</v>
      </c>
      <c r="F127" s="16" t="str">
        <f t="shared" si="2"/>
        <v>#DIV/0!</v>
      </c>
      <c r="G127" s="17">
        <f t="shared" si="3"/>
        <v>0</v>
      </c>
      <c r="H127" s="17" t="str">
        <f t="shared" si="4"/>
        <v>#DIV/0!</v>
      </c>
      <c r="I127" s="10">
        <f t="shared" si="5"/>
        <v>0</v>
      </c>
    </row>
    <row r="128">
      <c r="A128" s="12" t="s">
        <v>585</v>
      </c>
      <c r="B128" s="10">
        <f>COUNTIFS(Subscription!C:C, A128,Subscription!G:G, "Great")</f>
        <v>0</v>
      </c>
      <c r="C128" s="10">
        <f>COUNTIFS(Subscription!C:C, A128,Subscription!G:G, "Good")</f>
        <v>0</v>
      </c>
      <c r="D128" s="10">
        <f>COUNTIFS(Subscription!C:C, A128,Subscription!G:G, "Ok")</f>
        <v>0</v>
      </c>
      <c r="E128" s="10">
        <f>COUNTIFS(Subscription!C:C, A128,Subscription!G:G, "Meh")</f>
        <v>0</v>
      </c>
      <c r="F128" s="16" t="str">
        <f t="shared" si="2"/>
        <v>#DIV/0!</v>
      </c>
      <c r="G128" s="17">
        <f t="shared" si="3"/>
        <v>0</v>
      </c>
      <c r="H128" s="17" t="str">
        <f t="shared" si="4"/>
        <v>#DIV/0!</v>
      </c>
      <c r="I128" s="10">
        <f t="shared" si="5"/>
        <v>0</v>
      </c>
    </row>
    <row r="129">
      <c r="A129" s="12" t="s">
        <v>589</v>
      </c>
      <c r="B129" s="10">
        <f>COUNTIFS(Subscription!C:C, A129,Subscription!G:G, "Great")</f>
        <v>0</v>
      </c>
      <c r="C129" s="10">
        <f>COUNTIFS(Subscription!C:C, A129,Subscription!G:G, "Good")</f>
        <v>0</v>
      </c>
      <c r="D129" s="10">
        <f>COUNTIFS(Subscription!C:C, A129,Subscription!G:G, "Ok")</f>
        <v>0</v>
      </c>
      <c r="E129" s="10">
        <f>COUNTIFS(Subscription!C:C, A129,Subscription!G:G, "Meh")</f>
        <v>0</v>
      </c>
      <c r="F129" s="16" t="str">
        <f t="shared" si="2"/>
        <v>#DIV/0!</v>
      </c>
      <c r="G129" s="17">
        <f t="shared" si="3"/>
        <v>0</v>
      </c>
      <c r="H129" s="17" t="str">
        <f t="shared" si="4"/>
        <v>#DIV/0!</v>
      </c>
      <c r="I129" s="10">
        <f t="shared" si="5"/>
        <v>0</v>
      </c>
    </row>
    <row r="130">
      <c r="A130" s="12" t="s">
        <v>594</v>
      </c>
      <c r="B130" s="10">
        <f>COUNTIFS(Subscription!C:C, A130,Subscription!G:G, "Great")</f>
        <v>0</v>
      </c>
      <c r="C130" s="10">
        <f>COUNTIFS(Subscription!C:C, A130,Subscription!G:G, "Good")</f>
        <v>0</v>
      </c>
      <c r="D130" s="10">
        <f>COUNTIFS(Subscription!C:C, A130,Subscription!G:G, "Ok")</f>
        <v>0</v>
      </c>
      <c r="E130" s="10">
        <f>COUNTIFS(Subscription!C:C, A130,Subscription!G:G, "Meh")</f>
        <v>0</v>
      </c>
      <c r="F130" s="16" t="str">
        <f t="shared" si="2"/>
        <v>#DIV/0!</v>
      </c>
      <c r="G130" s="17">
        <f t="shared" si="3"/>
        <v>0</v>
      </c>
      <c r="H130" s="17" t="str">
        <f t="shared" si="4"/>
        <v>#DIV/0!</v>
      </c>
      <c r="I130" s="10">
        <f t="shared" si="5"/>
        <v>0</v>
      </c>
    </row>
    <row r="131">
      <c r="A131" s="12" t="s">
        <v>597</v>
      </c>
      <c r="B131" s="10">
        <f>COUNTIFS(Subscription!C:C, A131,Subscription!G:G, "Great")</f>
        <v>0</v>
      </c>
      <c r="C131" s="10">
        <f>COUNTIFS(Subscription!C:C, A131,Subscription!G:G, "Good")</f>
        <v>0</v>
      </c>
      <c r="D131" s="10">
        <f>COUNTIFS(Subscription!C:C, A131,Subscription!G:G, "Ok")</f>
        <v>0</v>
      </c>
      <c r="E131" s="10">
        <f>COUNTIFS(Subscription!C:C, A131,Subscription!G:G, "Meh")</f>
        <v>0</v>
      </c>
      <c r="F131" s="16" t="str">
        <f t="shared" si="2"/>
        <v>#DIV/0!</v>
      </c>
      <c r="G131" s="17">
        <f t="shared" si="3"/>
        <v>0</v>
      </c>
      <c r="H131" s="17" t="str">
        <f t="shared" si="4"/>
        <v>#DIV/0!</v>
      </c>
      <c r="I131" s="10">
        <f t="shared" si="5"/>
        <v>0</v>
      </c>
    </row>
    <row r="132">
      <c r="A132" s="12" t="s">
        <v>603</v>
      </c>
      <c r="B132" s="10">
        <f>COUNTIFS(Subscription!C:C, A132,Subscription!G:G, "Great")</f>
        <v>0</v>
      </c>
      <c r="C132" s="10">
        <f>COUNTIFS(Subscription!C:C, A132,Subscription!G:G, "Good")</f>
        <v>0</v>
      </c>
      <c r="D132" s="10">
        <f>COUNTIFS(Subscription!C:C, A132,Subscription!G:G, "Ok")</f>
        <v>0</v>
      </c>
      <c r="E132" s="10">
        <f>COUNTIFS(Subscription!C:C, A132,Subscription!G:G, "Meh")</f>
        <v>0</v>
      </c>
      <c r="F132" s="16" t="str">
        <f t="shared" si="2"/>
        <v>#DIV/0!</v>
      </c>
      <c r="G132" s="17">
        <f t="shared" si="3"/>
        <v>0</v>
      </c>
      <c r="H132" s="17" t="str">
        <f t="shared" si="4"/>
        <v>#DIV/0!</v>
      </c>
      <c r="I132" s="10">
        <f t="shared" si="5"/>
        <v>0</v>
      </c>
    </row>
    <row r="133">
      <c r="A133" s="12" t="s">
        <v>606</v>
      </c>
      <c r="B133" s="10">
        <f>COUNTIFS(Subscription!C:C, A133,Subscription!G:G, "Great")</f>
        <v>0</v>
      </c>
      <c r="C133" s="10">
        <f>COUNTIFS(Subscription!C:C, A133,Subscription!G:G, "Good")</f>
        <v>0</v>
      </c>
      <c r="D133" s="10">
        <f>COUNTIFS(Subscription!C:C, A133,Subscription!G:G, "Ok")</f>
        <v>0</v>
      </c>
      <c r="E133" s="10">
        <f>COUNTIFS(Subscription!C:C, A133,Subscription!G:G, "Meh")</f>
        <v>0</v>
      </c>
      <c r="F133" s="16" t="str">
        <f t="shared" si="2"/>
        <v>#DIV/0!</v>
      </c>
      <c r="G133" s="17">
        <f t="shared" si="3"/>
        <v>0</v>
      </c>
      <c r="H133" s="17" t="str">
        <f t="shared" si="4"/>
        <v>#DIV/0!</v>
      </c>
      <c r="I133" s="10">
        <f t="shared" si="5"/>
        <v>0</v>
      </c>
    </row>
    <row r="134">
      <c r="A134" s="12" t="s">
        <v>609</v>
      </c>
      <c r="B134" s="10">
        <f>COUNTIFS(Subscription!C:C, A134,Subscription!G:G, "Great")</f>
        <v>0</v>
      </c>
      <c r="C134" s="10">
        <f>COUNTIFS(Subscription!C:C, A134,Subscription!G:G, "Good")</f>
        <v>0</v>
      </c>
      <c r="D134" s="10">
        <f>COUNTIFS(Subscription!C:C, A134,Subscription!G:G, "Ok")</f>
        <v>0</v>
      </c>
      <c r="E134" s="10">
        <f>COUNTIFS(Subscription!C:C, A134,Subscription!G:G, "Meh")</f>
        <v>0</v>
      </c>
      <c r="F134" s="16" t="str">
        <f t="shared" si="2"/>
        <v>#DIV/0!</v>
      </c>
      <c r="G134" s="17">
        <f t="shared" si="3"/>
        <v>0</v>
      </c>
      <c r="H134" s="17" t="str">
        <f t="shared" si="4"/>
        <v>#DIV/0!</v>
      </c>
      <c r="I134" s="10">
        <f t="shared" si="5"/>
        <v>0</v>
      </c>
    </row>
    <row r="135">
      <c r="A135" s="12" t="s">
        <v>1703</v>
      </c>
      <c r="B135" s="10">
        <f>COUNTIFS(Subscription!C:C, A135,Subscription!G:G, "Great")</f>
        <v>0</v>
      </c>
      <c r="C135" s="10">
        <f>COUNTIFS(Subscription!C:C, A135,Subscription!G:G, "Good")</f>
        <v>0</v>
      </c>
      <c r="D135" s="10">
        <f>COUNTIFS(Subscription!C:C, A135,Subscription!G:G, "Ok")</f>
        <v>0</v>
      </c>
      <c r="E135" s="10">
        <f>COUNTIFS(Subscription!C:C, A135,Subscription!G:G, "Meh")</f>
        <v>0</v>
      </c>
      <c r="F135" s="16" t="str">
        <f t="shared" si="2"/>
        <v>#DIV/0!</v>
      </c>
      <c r="G135" s="17">
        <f t="shared" si="3"/>
        <v>0</v>
      </c>
      <c r="H135" s="17" t="str">
        <f t="shared" si="4"/>
        <v>#DIV/0!</v>
      </c>
      <c r="I135" s="10">
        <f t="shared" si="5"/>
        <v>0</v>
      </c>
    </row>
    <row r="136">
      <c r="A136" s="12" t="s">
        <v>618</v>
      </c>
      <c r="B136" s="10">
        <f>COUNTIFS(Subscription!C:C, A136,Subscription!G:G, "Great")</f>
        <v>0</v>
      </c>
      <c r="C136" s="10">
        <f>COUNTIFS(Subscription!C:C, A136,Subscription!G:G, "Good")</f>
        <v>0</v>
      </c>
      <c r="D136" s="10">
        <f>COUNTIFS(Subscription!C:C, A136,Subscription!G:G, "Ok")</f>
        <v>0</v>
      </c>
      <c r="E136" s="10">
        <f>COUNTIFS(Subscription!C:C, A136,Subscription!G:G, "Meh")</f>
        <v>0</v>
      </c>
      <c r="F136" s="16" t="str">
        <f t="shared" si="2"/>
        <v>#DIV/0!</v>
      </c>
      <c r="G136" s="17">
        <f t="shared" si="3"/>
        <v>0</v>
      </c>
      <c r="H136" s="17" t="str">
        <f t="shared" si="4"/>
        <v>#DIV/0!</v>
      </c>
      <c r="I136" s="10">
        <f t="shared" si="5"/>
        <v>0</v>
      </c>
    </row>
    <row r="137">
      <c r="A137" s="12" t="s">
        <v>627</v>
      </c>
      <c r="B137" s="10">
        <f>COUNTIFS(Subscription!C:C, A137,Subscription!G:G, "Great")</f>
        <v>0</v>
      </c>
      <c r="C137" s="10">
        <f>COUNTIFS(Subscription!C:C, A137,Subscription!G:G, "Good")</f>
        <v>0</v>
      </c>
      <c r="D137" s="10">
        <f>COUNTIFS(Subscription!C:C, A137,Subscription!G:G, "Ok")</f>
        <v>0</v>
      </c>
      <c r="E137" s="10">
        <f>COUNTIFS(Subscription!C:C, A137,Subscription!G:G, "Meh")</f>
        <v>0</v>
      </c>
      <c r="F137" s="16" t="str">
        <f t="shared" si="2"/>
        <v>#DIV/0!</v>
      </c>
      <c r="G137" s="17">
        <f t="shared" si="3"/>
        <v>0</v>
      </c>
      <c r="H137" s="17" t="str">
        <f t="shared" si="4"/>
        <v>#DIV/0!</v>
      </c>
      <c r="I137" s="10">
        <f t="shared" si="5"/>
        <v>0</v>
      </c>
    </row>
    <row r="138">
      <c r="A138" s="12" t="s">
        <v>630</v>
      </c>
      <c r="B138" s="10">
        <f>COUNTIFS(Subscription!C:C, A138,Subscription!G:G, "Great")</f>
        <v>0</v>
      </c>
      <c r="C138" s="10">
        <f>COUNTIFS(Subscription!C:C, A138,Subscription!G:G, "Good")</f>
        <v>0</v>
      </c>
      <c r="D138" s="10">
        <f>COUNTIFS(Subscription!C:C, A138,Subscription!G:G, "Ok")</f>
        <v>0</v>
      </c>
      <c r="E138" s="10">
        <f>COUNTIFS(Subscription!C:C, A138,Subscription!G:G, "Meh")</f>
        <v>0</v>
      </c>
      <c r="F138" s="16" t="str">
        <f t="shared" si="2"/>
        <v>#DIV/0!</v>
      </c>
      <c r="G138" s="17">
        <f t="shared" si="3"/>
        <v>0</v>
      </c>
      <c r="H138" s="17" t="str">
        <f t="shared" si="4"/>
        <v>#DIV/0!</v>
      </c>
      <c r="I138" s="10">
        <f t="shared" si="5"/>
        <v>0</v>
      </c>
    </row>
    <row r="139">
      <c r="A139" s="12" t="s">
        <v>632</v>
      </c>
      <c r="B139" s="10">
        <f>COUNTIFS(Subscription!C:C, A139,Subscription!G:G, "Great")</f>
        <v>0</v>
      </c>
      <c r="C139" s="10">
        <f>COUNTIFS(Subscription!C:C, A139,Subscription!G:G, "Good")</f>
        <v>0</v>
      </c>
      <c r="D139" s="10">
        <f>COUNTIFS(Subscription!C:C, A139,Subscription!G:G, "Ok")</f>
        <v>0</v>
      </c>
      <c r="E139" s="10">
        <f>COUNTIFS(Subscription!C:C, A139,Subscription!G:G, "Meh")</f>
        <v>0</v>
      </c>
      <c r="F139" s="16" t="str">
        <f t="shared" si="2"/>
        <v>#DIV/0!</v>
      </c>
      <c r="G139" s="17">
        <f t="shared" si="3"/>
        <v>0</v>
      </c>
      <c r="H139" s="17" t="str">
        <f t="shared" si="4"/>
        <v>#DIV/0!</v>
      </c>
      <c r="I139" s="10">
        <f t="shared" si="5"/>
        <v>0</v>
      </c>
    </row>
    <row r="140">
      <c r="A140" s="12" t="s">
        <v>634</v>
      </c>
      <c r="B140" s="10">
        <f>COUNTIFS(Subscription!C:C, A140,Subscription!G:G, "Great")</f>
        <v>0</v>
      </c>
      <c r="C140" s="10">
        <f>COUNTIFS(Subscription!C:C, A140,Subscription!G:G, "Good")</f>
        <v>0</v>
      </c>
      <c r="D140" s="10">
        <f>COUNTIFS(Subscription!C:C, A140,Subscription!G:G, "Ok")</f>
        <v>0</v>
      </c>
      <c r="E140" s="10">
        <f>COUNTIFS(Subscription!C:C, A140,Subscription!G:G, "Meh")</f>
        <v>0</v>
      </c>
      <c r="F140" s="16" t="str">
        <f t="shared" si="2"/>
        <v>#DIV/0!</v>
      </c>
      <c r="G140" s="17">
        <f t="shared" si="3"/>
        <v>0</v>
      </c>
      <c r="H140" s="17" t="str">
        <f t="shared" si="4"/>
        <v>#DIV/0!</v>
      </c>
      <c r="I140" s="10">
        <f t="shared" si="5"/>
        <v>0</v>
      </c>
    </row>
    <row r="141">
      <c r="A141" s="12" t="s">
        <v>637</v>
      </c>
      <c r="B141" s="10">
        <f>COUNTIFS(Subscription!C:C, A141,Subscription!G:G, "Great")</f>
        <v>0</v>
      </c>
      <c r="C141" s="10">
        <f>COUNTIFS(Subscription!C:C, A141,Subscription!G:G, "Good")</f>
        <v>0</v>
      </c>
      <c r="D141" s="10">
        <f>COUNTIFS(Subscription!C:C, A141,Subscription!G:G, "Ok")</f>
        <v>0</v>
      </c>
      <c r="E141" s="10">
        <f>COUNTIFS(Subscription!C:C, A141,Subscription!G:G, "Meh")</f>
        <v>0</v>
      </c>
      <c r="F141" s="16" t="str">
        <f t="shared" si="2"/>
        <v>#DIV/0!</v>
      </c>
      <c r="G141" s="17">
        <f t="shared" si="3"/>
        <v>0</v>
      </c>
      <c r="H141" s="17" t="str">
        <f t="shared" si="4"/>
        <v>#DIV/0!</v>
      </c>
      <c r="I141" s="10">
        <f t="shared" si="5"/>
        <v>0</v>
      </c>
    </row>
    <row r="142">
      <c r="A142" s="12" t="s">
        <v>640</v>
      </c>
      <c r="B142" s="10">
        <f>COUNTIFS(Subscription!C:C, A142,Subscription!G:G, "Great")</f>
        <v>0</v>
      </c>
      <c r="C142" s="10">
        <f>COUNTIFS(Subscription!C:C, A142,Subscription!G:G, "Good")</f>
        <v>0</v>
      </c>
      <c r="D142" s="10">
        <f>COUNTIFS(Subscription!C:C, A142,Subscription!G:G, "Ok")</f>
        <v>0</v>
      </c>
      <c r="E142" s="10">
        <f>COUNTIFS(Subscription!C:C, A142,Subscription!G:G, "Meh")</f>
        <v>0</v>
      </c>
      <c r="F142" s="16" t="str">
        <f t="shared" si="2"/>
        <v>#DIV/0!</v>
      </c>
      <c r="G142" s="17">
        <f t="shared" si="3"/>
        <v>0</v>
      </c>
      <c r="H142" s="17" t="str">
        <f t="shared" si="4"/>
        <v>#DIV/0!</v>
      </c>
      <c r="I142" s="10">
        <f t="shared" si="5"/>
        <v>0</v>
      </c>
    </row>
    <row r="143">
      <c r="A143" s="12" t="s">
        <v>647</v>
      </c>
      <c r="B143" s="10">
        <f>COUNTIFS(Subscription!C:C, A143,Subscription!G:G, "Great")</f>
        <v>0</v>
      </c>
      <c r="C143" s="10">
        <f>COUNTIFS(Subscription!C:C, A143,Subscription!G:G, "Good")</f>
        <v>0</v>
      </c>
      <c r="D143" s="10">
        <f>COUNTIFS(Subscription!C:C, A143,Subscription!G:G, "Ok")</f>
        <v>0</v>
      </c>
      <c r="E143" s="10">
        <f>COUNTIFS(Subscription!C:C, A143,Subscription!G:G, "Meh")</f>
        <v>0</v>
      </c>
      <c r="F143" s="16" t="str">
        <f t="shared" si="2"/>
        <v>#DIV/0!</v>
      </c>
      <c r="G143" s="17">
        <f t="shared" si="3"/>
        <v>0</v>
      </c>
      <c r="H143" s="17" t="str">
        <f t="shared" si="4"/>
        <v>#DIV/0!</v>
      </c>
      <c r="I143" s="10">
        <f t="shared" si="5"/>
        <v>0</v>
      </c>
    </row>
    <row r="144">
      <c r="A144" s="12" t="s">
        <v>652</v>
      </c>
      <c r="B144" s="10">
        <f>COUNTIFS(Subscription!C:C, A144,Subscription!G:G, "Great")</f>
        <v>0</v>
      </c>
      <c r="C144" s="10">
        <f>COUNTIFS(Subscription!C:C, A144,Subscription!G:G, "Good")</f>
        <v>0</v>
      </c>
      <c r="D144" s="10">
        <f>COUNTIFS(Subscription!C:C, A144,Subscription!G:G, "Ok")</f>
        <v>0</v>
      </c>
      <c r="E144" s="10">
        <f>COUNTIFS(Subscription!C:C, A144,Subscription!G:G, "Meh")</f>
        <v>0</v>
      </c>
      <c r="F144" s="16" t="str">
        <f t="shared" si="2"/>
        <v>#DIV/0!</v>
      </c>
      <c r="G144" s="17">
        <f t="shared" si="3"/>
        <v>0</v>
      </c>
      <c r="H144" s="17" t="str">
        <f t="shared" si="4"/>
        <v>#DIV/0!</v>
      </c>
      <c r="I144" s="10">
        <f t="shared" si="5"/>
        <v>0</v>
      </c>
    </row>
    <row r="145">
      <c r="A145" s="12" t="s">
        <v>656</v>
      </c>
      <c r="B145" s="10">
        <f>COUNTIFS(Subscription!C:C, A145,Subscription!G:G, "Great")</f>
        <v>0</v>
      </c>
      <c r="C145" s="10">
        <f>COUNTIFS(Subscription!C:C, A145,Subscription!G:G, "Good")</f>
        <v>0</v>
      </c>
      <c r="D145" s="10">
        <f>COUNTIFS(Subscription!C:C, A145,Subscription!G:G, "Ok")</f>
        <v>0</v>
      </c>
      <c r="E145" s="10">
        <f>COUNTIFS(Subscription!C:C, A145,Subscription!G:G, "Meh")</f>
        <v>0</v>
      </c>
      <c r="F145" s="16" t="str">
        <f t="shared" si="2"/>
        <v>#DIV/0!</v>
      </c>
      <c r="G145" s="17">
        <f t="shared" si="3"/>
        <v>0</v>
      </c>
      <c r="H145" s="17" t="str">
        <f t="shared" si="4"/>
        <v>#DIV/0!</v>
      </c>
      <c r="I145" s="10">
        <f t="shared" si="5"/>
        <v>0</v>
      </c>
    </row>
    <row r="146">
      <c r="A146" s="12" t="s">
        <v>660</v>
      </c>
      <c r="B146" s="10">
        <f>COUNTIFS(Subscription!C:C, A146,Subscription!G:G, "Great")</f>
        <v>0</v>
      </c>
      <c r="C146" s="10">
        <f>COUNTIFS(Subscription!C:C, A146,Subscription!G:G, "Good")</f>
        <v>0</v>
      </c>
      <c r="D146" s="10">
        <f>COUNTIFS(Subscription!C:C, A146,Subscription!G:G, "Ok")</f>
        <v>0</v>
      </c>
      <c r="E146" s="10">
        <f>COUNTIFS(Subscription!C:C, A146,Subscription!G:G, "Meh")</f>
        <v>0</v>
      </c>
      <c r="F146" s="16" t="str">
        <f t="shared" si="2"/>
        <v>#DIV/0!</v>
      </c>
      <c r="G146" s="17">
        <f t="shared" si="3"/>
        <v>0</v>
      </c>
      <c r="H146" s="17" t="str">
        <f t="shared" si="4"/>
        <v>#DIV/0!</v>
      </c>
      <c r="I146" s="10">
        <f t="shared" si="5"/>
        <v>0</v>
      </c>
    </row>
    <row r="147">
      <c r="A147" s="12" t="s">
        <v>1706</v>
      </c>
      <c r="B147" s="10">
        <f>COUNTIFS(Subscription!C:C, A147,Subscription!G:G, "Great")</f>
        <v>0</v>
      </c>
      <c r="C147" s="10">
        <f>COUNTIFS(Subscription!C:C, A147,Subscription!G:G, "Good")</f>
        <v>0</v>
      </c>
      <c r="D147" s="10">
        <f>COUNTIFS(Subscription!C:C, A147,Subscription!G:G, "Ok")</f>
        <v>0</v>
      </c>
      <c r="E147" s="10">
        <f>COUNTIFS(Subscription!C:C, A147,Subscription!G:G, "Meh")</f>
        <v>0</v>
      </c>
      <c r="F147" s="16" t="str">
        <f t="shared" si="2"/>
        <v>#DIV/0!</v>
      </c>
      <c r="G147" s="17">
        <f t="shared" si="3"/>
        <v>0</v>
      </c>
      <c r="H147" s="17" t="str">
        <f t="shared" si="4"/>
        <v>#DIV/0!</v>
      </c>
      <c r="I147" s="10">
        <f t="shared" si="5"/>
        <v>0</v>
      </c>
    </row>
    <row r="148">
      <c r="A148" s="12" t="s">
        <v>662</v>
      </c>
      <c r="B148" s="10">
        <f>COUNTIFS(Subscription!C:C, A148,Subscription!G:G, "Great")</f>
        <v>0</v>
      </c>
      <c r="C148" s="10">
        <f>COUNTIFS(Subscription!C:C, A148,Subscription!G:G, "Good")</f>
        <v>0</v>
      </c>
      <c r="D148" s="10">
        <f>COUNTIFS(Subscription!C:C, A148,Subscription!G:G, "Ok")</f>
        <v>0</v>
      </c>
      <c r="E148" s="10">
        <f>COUNTIFS(Subscription!C:C, A148,Subscription!G:G, "Meh")</f>
        <v>0</v>
      </c>
      <c r="F148" s="16" t="str">
        <f t="shared" si="2"/>
        <v>#DIV/0!</v>
      </c>
      <c r="G148" s="17">
        <f t="shared" si="3"/>
        <v>0</v>
      </c>
      <c r="H148" s="17" t="str">
        <f t="shared" si="4"/>
        <v>#DIV/0!</v>
      </c>
      <c r="I148" s="10">
        <f t="shared" si="5"/>
        <v>0</v>
      </c>
    </row>
    <row r="149">
      <c r="A149" s="12" t="s">
        <v>667</v>
      </c>
      <c r="B149" s="10">
        <f>COUNTIFS(Subscription!C:C, A149,Subscription!G:G, "Great")</f>
        <v>0</v>
      </c>
      <c r="C149" s="10">
        <f>COUNTIFS(Subscription!C:C, A149,Subscription!G:G, "Good")</f>
        <v>0</v>
      </c>
      <c r="D149" s="10">
        <f>COUNTIFS(Subscription!C:C, A149,Subscription!G:G, "Ok")</f>
        <v>0</v>
      </c>
      <c r="E149" s="10">
        <f>COUNTIFS(Subscription!C:C, A149,Subscription!G:G, "Meh")</f>
        <v>0</v>
      </c>
      <c r="F149" s="16" t="str">
        <f t="shared" si="2"/>
        <v>#DIV/0!</v>
      </c>
      <c r="G149" s="17">
        <f t="shared" si="3"/>
        <v>0</v>
      </c>
      <c r="H149" s="17" t="str">
        <f t="shared" si="4"/>
        <v>#DIV/0!</v>
      </c>
      <c r="I149" s="10">
        <f t="shared" si="5"/>
        <v>0</v>
      </c>
    </row>
    <row r="150">
      <c r="A150" s="12" t="s">
        <v>679</v>
      </c>
      <c r="B150" s="10">
        <f>COUNTIFS(Subscription!C:C, A150,Subscription!G:G, "Great")</f>
        <v>0</v>
      </c>
      <c r="C150" s="10">
        <f>COUNTIFS(Subscription!C:C, A150,Subscription!G:G, "Good")</f>
        <v>0</v>
      </c>
      <c r="D150" s="10">
        <f>COUNTIFS(Subscription!C:C, A150,Subscription!G:G, "Ok")</f>
        <v>0</v>
      </c>
      <c r="E150" s="10">
        <f>COUNTIFS(Subscription!C:C, A150,Subscription!G:G, "Meh")</f>
        <v>0</v>
      </c>
      <c r="F150" s="16" t="str">
        <f t="shared" si="2"/>
        <v>#DIV/0!</v>
      </c>
      <c r="G150" s="17">
        <f t="shared" si="3"/>
        <v>0</v>
      </c>
      <c r="H150" s="17" t="str">
        <f t="shared" si="4"/>
        <v>#DIV/0!</v>
      </c>
      <c r="I150" s="10">
        <f t="shared" si="5"/>
        <v>0</v>
      </c>
    </row>
    <row r="151">
      <c r="A151" s="12" t="s">
        <v>682</v>
      </c>
      <c r="B151" s="10">
        <f>COUNTIFS(Subscription!C:C, A151,Subscription!G:G, "Great")</f>
        <v>0</v>
      </c>
      <c r="C151" s="10">
        <f>COUNTIFS(Subscription!C:C, A151,Subscription!G:G, "Good")</f>
        <v>0</v>
      </c>
      <c r="D151" s="10">
        <f>COUNTIFS(Subscription!C:C, A151,Subscription!G:G, "Ok")</f>
        <v>0</v>
      </c>
      <c r="E151" s="10">
        <f>COUNTIFS(Subscription!C:C, A151,Subscription!G:G, "Meh")</f>
        <v>0</v>
      </c>
      <c r="F151" s="16" t="str">
        <f t="shared" si="2"/>
        <v>#DIV/0!</v>
      </c>
      <c r="G151" s="17">
        <f t="shared" si="3"/>
        <v>0</v>
      </c>
      <c r="H151" s="17" t="str">
        <f t="shared" si="4"/>
        <v>#DIV/0!</v>
      </c>
      <c r="I151" s="10">
        <f t="shared" si="5"/>
        <v>0</v>
      </c>
    </row>
    <row r="152">
      <c r="A152" s="12" t="s">
        <v>686</v>
      </c>
      <c r="B152" s="10">
        <f>COUNTIFS(Subscription!C:C, A152,Subscription!G:G, "Great")</f>
        <v>0</v>
      </c>
      <c r="C152" s="10">
        <f>COUNTIFS(Subscription!C:C, A152,Subscription!G:G, "Good")</f>
        <v>0</v>
      </c>
      <c r="D152" s="10">
        <f>COUNTIFS(Subscription!C:C, A152,Subscription!G:G, "Ok")</f>
        <v>0</v>
      </c>
      <c r="E152" s="10">
        <f>COUNTIFS(Subscription!C:C, A152,Subscription!G:G, "Meh")</f>
        <v>0</v>
      </c>
      <c r="F152" s="16" t="str">
        <f t="shared" si="2"/>
        <v>#DIV/0!</v>
      </c>
      <c r="G152" s="17">
        <f t="shared" si="3"/>
        <v>0</v>
      </c>
      <c r="H152" s="17" t="str">
        <f t="shared" si="4"/>
        <v>#DIV/0!</v>
      </c>
      <c r="I152" s="10">
        <f t="shared" si="5"/>
        <v>0</v>
      </c>
    </row>
    <row r="153">
      <c r="A153" s="12" t="s">
        <v>688</v>
      </c>
      <c r="B153" s="10">
        <f>COUNTIFS(Subscription!C:C, A153,Subscription!G:G, "Great")</f>
        <v>0</v>
      </c>
      <c r="C153" s="10">
        <f>COUNTIFS(Subscription!C:C, A153,Subscription!G:G, "Good")</f>
        <v>0</v>
      </c>
      <c r="D153" s="10">
        <f>COUNTIFS(Subscription!C:C, A153,Subscription!G:G, "Ok")</f>
        <v>0</v>
      </c>
      <c r="E153" s="10">
        <f>COUNTIFS(Subscription!C:C, A153,Subscription!G:G, "Meh")</f>
        <v>0</v>
      </c>
      <c r="F153" s="16" t="str">
        <f t="shared" si="2"/>
        <v>#DIV/0!</v>
      </c>
      <c r="G153" s="17">
        <f t="shared" si="3"/>
        <v>0</v>
      </c>
      <c r="H153" s="17" t="str">
        <f t="shared" si="4"/>
        <v>#DIV/0!</v>
      </c>
      <c r="I153" s="10">
        <f t="shared" si="5"/>
        <v>0</v>
      </c>
    </row>
    <row r="154">
      <c r="A154" s="12" t="s">
        <v>690</v>
      </c>
      <c r="B154" s="10">
        <f>COUNTIFS(Subscription!C:C, A154,Subscription!G:G, "Great")</f>
        <v>0</v>
      </c>
      <c r="C154" s="10">
        <f>COUNTIFS(Subscription!C:C, A154,Subscription!G:G, "Good")</f>
        <v>0</v>
      </c>
      <c r="D154" s="10">
        <f>COUNTIFS(Subscription!C:C, A154,Subscription!G:G, "Ok")</f>
        <v>0</v>
      </c>
      <c r="E154" s="10">
        <f>COUNTIFS(Subscription!C:C, A154,Subscription!G:G, "Meh")</f>
        <v>0</v>
      </c>
      <c r="F154" s="16" t="str">
        <f t="shared" si="2"/>
        <v>#DIV/0!</v>
      </c>
      <c r="G154" s="17">
        <f t="shared" si="3"/>
        <v>0</v>
      </c>
      <c r="H154" s="17" t="str">
        <f t="shared" si="4"/>
        <v>#DIV/0!</v>
      </c>
      <c r="I154" s="10">
        <f t="shared" si="5"/>
        <v>0</v>
      </c>
    </row>
    <row r="155">
      <c r="A155" s="12" t="s">
        <v>700</v>
      </c>
      <c r="B155" s="10">
        <f>COUNTIFS(Subscription!C:C, A155,Subscription!G:G, "Great")</f>
        <v>0</v>
      </c>
      <c r="C155" s="10">
        <f>COUNTIFS(Subscription!C:C, A155,Subscription!G:G, "Good")</f>
        <v>0</v>
      </c>
      <c r="D155" s="10">
        <f>COUNTIFS(Subscription!C:C, A155,Subscription!G:G, "Ok")</f>
        <v>0</v>
      </c>
      <c r="E155" s="10">
        <f>COUNTIFS(Subscription!C:C, A155,Subscription!G:G, "Meh")</f>
        <v>0</v>
      </c>
      <c r="F155" s="16" t="str">
        <f t="shared" si="2"/>
        <v>#DIV/0!</v>
      </c>
      <c r="G155" s="17">
        <f t="shared" si="3"/>
        <v>0</v>
      </c>
      <c r="H155" s="17" t="str">
        <f t="shared" si="4"/>
        <v>#DIV/0!</v>
      </c>
      <c r="I155" s="10">
        <f t="shared" si="5"/>
        <v>0</v>
      </c>
    </row>
    <row r="156">
      <c r="A156" s="12" t="s">
        <v>1709</v>
      </c>
      <c r="B156" s="10">
        <f>COUNTIFS(Subscription!C:C, A156,Subscription!G:G, "Great")</f>
        <v>0</v>
      </c>
      <c r="C156" s="10">
        <f>COUNTIFS(Subscription!C:C, A156,Subscription!G:G, "Good")</f>
        <v>0</v>
      </c>
      <c r="D156" s="10">
        <f>COUNTIFS(Subscription!C:C, A156,Subscription!G:G, "Ok")</f>
        <v>0</v>
      </c>
      <c r="E156" s="10">
        <f>COUNTIFS(Subscription!C:C, A156,Subscription!G:G, "Meh")</f>
        <v>0</v>
      </c>
      <c r="F156" s="16" t="str">
        <f t="shared" si="2"/>
        <v>#DIV/0!</v>
      </c>
      <c r="G156" s="17">
        <f t="shared" si="3"/>
        <v>0</v>
      </c>
      <c r="H156" s="17" t="str">
        <f t="shared" si="4"/>
        <v>#DIV/0!</v>
      </c>
      <c r="I156" s="10">
        <f t="shared" si="5"/>
        <v>0</v>
      </c>
    </row>
    <row r="157">
      <c r="A157" s="12" t="s">
        <v>702</v>
      </c>
      <c r="B157" s="10">
        <f>COUNTIFS(Subscription!C:C, A157,Subscription!G:G, "Great")</f>
        <v>0</v>
      </c>
      <c r="C157" s="10">
        <f>COUNTIFS(Subscription!C:C, A157,Subscription!G:G, "Good")</f>
        <v>0</v>
      </c>
      <c r="D157" s="10">
        <f>COUNTIFS(Subscription!C:C, A157,Subscription!G:G, "Ok")</f>
        <v>0</v>
      </c>
      <c r="E157" s="10">
        <f>COUNTIFS(Subscription!C:C, A157,Subscription!G:G, "Meh")</f>
        <v>0</v>
      </c>
      <c r="F157" s="16" t="str">
        <f t="shared" si="2"/>
        <v>#DIV/0!</v>
      </c>
      <c r="G157" s="17">
        <f t="shared" si="3"/>
        <v>0</v>
      </c>
      <c r="H157" s="17" t="str">
        <f t="shared" si="4"/>
        <v>#DIV/0!</v>
      </c>
      <c r="I157" s="10">
        <f t="shared" si="5"/>
        <v>0</v>
      </c>
    </row>
    <row r="158">
      <c r="A158" s="12" t="s">
        <v>1713</v>
      </c>
      <c r="B158" s="10">
        <f>COUNTIFS(Subscription!C:C, A158,Subscription!G:G, "Great")</f>
        <v>0</v>
      </c>
      <c r="C158" s="10">
        <f>COUNTIFS(Subscription!C:C, A158,Subscription!G:G, "Good")</f>
        <v>0</v>
      </c>
      <c r="D158" s="10">
        <f>COUNTIFS(Subscription!C:C, A158,Subscription!G:G, "Ok")</f>
        <v>0</v>
      </c>
      <c r="E158" s="10">
        <f>COUNTIFS(Subscription!C:C, A158,Subscription!G:G, "Meh")</f>
        <v>0</v>
      </c>
      <c r="F158" s="16" t="str">
        <f t="shared" si="2"/>
        <v>#DIV/0!</v>
      </c>
      <c r="G158" s="17">
        <f t="shared" si="3"/>
        <v>0</v>
      </c>
      <c r="H158" s="17" t="str">
        <f t="shared" si="4"/>
        <v>#DIV/0!</v>
      </c>
      <c r="I158" s="10">
        <f t="shared" si="5"/>
        <v>0</v>
      </c>
    </row>
    <row r="159">
      <c r="A159" s="12" t="s">
        <v>705</v>
      </c>
      <c r="B159" s="10">
        <f>COUNTIFS(Subscription!C:C, A159,Subscription!G:G, "Great")</f>
        <v>0</v>
      </c>
      <c r="C159" s="10">
        <f>COUNTIFS(Subscription!C:C, A159,Subscription!G:G, "Good")</f>
        <v>0</v>
      </c>
      <c r="D159" s="10">
        <f>COUNTIFS(Subscription!C:C, A159,Subscription!G:G, "Ok")</f>
        <v>0</v>
      </c>
      <c r="E159" s="10">
        <f>COUNTIFS(Subscription!C:C, A159,Subscription!G:G, "Meh")</f>
        <v>0</v>
      </c>
      <c r="F159" s="16" t="str">
        <f t="shared" si="2"/>
        <v>#DIV/0!</v>
      </c>
      <c r="G159" s="17">
        <f t="shared" si="3"/>
        <v>0</v>
      </c>
      <c r="H159" s="17" t="str">
        <f t="shared" si="4"/>
        <v>#DIV/0!</v>
      </c>
      <c r="I159" s="10">
        <f t="shared" si="5"/>
        <v>0</v>
      </c>
    </row>
    <row r="160">
      <c r="A160" s="12" t="s">
        <v>707</v>
      </c>
      <c r="B160" s="10">
        <f>COUNTIFS(Subscription!C:C, A160,Subscription!G:G, "Great")</f>
        <v>0</v>
      </c>
      <c r="C160" s="10">
        <f>COUNTIFS(Subscription!C:C, A160,Subscription!G:G, "Good")</f>
        <v>0</v>
      </c>
      <c r="D160" s="10">
        <f>COUNTIFS(Subscription!C:C, A160,Subscription!G:G, "Ok")</f>
        <v>0</v>
      </c>
      <c r="E160" s="10">
        <f>COUNTIFS(Subscription!C:C, A160,Subscription!G:G, "Meh")</f>
        <v>0</v>
      </c>
      <c r="F160" s="16" t="str">
        <f t="shared" si="2"/>
        <v>#DIV/0!</v>
      </c>
      <c r="G160" s="17">
        <f t="shared" si="3"/>
        <v>0</v>
      </c>
      <c r="H160" s="17" t="str">
        <f t="shared" si="4"/>
        <v>#DIV/0!</v>
      </c>
      <c r="I160" s="10">
        <f t="shared" si="5"/>
        <v>0</v>
      </c>
    </row>
    <row r="161">
      <c r="A161" s="12" t="s">
        <v>709</v>
      </c>
      <c r="B161" s="10">
        <f>COUNTIFS(Subscription!C:C, A161,Subscription!G:G, "Great")</f>
        <v>0</v>
      </c>
      <c r="C161" s="10">
        <f>COUNTIFS(Subscription!C:C, A161,Subscription!G:G, "Good")</f>
        <v>0</v>
      </c>
      <c r="D161" s="10">
        <f>COUNTIFS(Subscription!C:C, A161,Subscription!G:G, "Ok")</f>
        <v>0</v>
      </c>
      <c r="E161" s="10">
        <f>COUNTIFS(Subscription!C:C, A161,Subscription!G:G, "Meh")</f>
        <v>0</v>
      </c>
      <c r="F161" s="16" t="str">
        <f t="shared" si="2"/>
        <v>#DIV/0!</v>
      </c>
      <c r="G161" s="17">
        <f t="shared" si="3"/>
        <v>0</v>
      </c>
      <c r="H161" s="17" t="str">
        <f t="shared" si="4"/>
        <v>#DIV/0!</v>
      </c>
      <c r="I161" s="10">
        <f t="shared" si="5"/>
        <v>0</v>
      </c>
    </row>
    <row r="162">
      <c r="A162" s="12" t="s">
        <v>1715</v>
      </c>
      <c r="B162" s="10">
        <f>COUNTIFS(Subscription!C:C, A162,Subscription!G:G, "Great")</f>
        <v>0</v>
      </c>
      <c r="C162" s="10">
        <f>COUNTIFS(Subscription!C:C, A162,Subscription!G:G, "Good")</f>
        <v>0</v>
      </c>
      <c r="D162" s="10">
        <f>COUNTIFS(Subscription!C:C, A162,Subscription!G:G, "Ok")</f>
        <v>0</v>
      </c>
      <c r="E162" s="10">
        <f>COUNTIFS(Subscription!C:C, A162,Subscription!G:G, "Meh")</f>
        <v>0</v>
      </c>
      <c r="F162" s="16" t="str">
        <f t="shared" si="2"/>
        <v>#DIV/0!</v>
      </c>
      <c r="G162" s="17">
        <f t="shared" si="3"/>
        <v>0</v>
      </c>
      <c r="H162" s="17" t="str">
        <f t="shared" si="4"/>
        <v>#DIV/0!</v>
      </c>
      <c r="I162" s="10">
        <f t="shared" si="5"/>
        <v>0</v>
      </c>
    </row>
    <row r="163">
      <c r="A163" s="12" t="s">
        <v>712</v>
      </c>
      <c r="B163" s="10">
        <f>COUNTIFS(Subscription!C:C, A163,Subscription!G:G, "Great")</f>
        <v>0</v>
      </c>
      <c r="C163" s="10">
        <f>COUNTIFS(Subscription!C:C, A163,Subscription!G:G, "Good")</f>
        <v>0</v>
      </c>
      <c r="D163" s="10">
        <f>COUNTIFS(Subscription!C:C, A163,Subscription!G:G, "Ok")</f>
        <v>0</v>
      </c>
      <c r="E163" s="10">
        <f>COUNTIFS(Subscription!C:C, A163,Subscription!G:G, "Meh")</f>
        <v>0</v>
      </c>
      <c r="F163" s="16" t="str">
        <f t="shared" si="2"/>
        <v>#DIV/0!</v>
      </c>
      <c r="G163" s="17">
        <f t="shared" si="3"/>
        <v>0</v>
      </c>
      <c r="H163" s="17" t="str">
        <f t="shared" si="4"/>
        <v>#DIV/0!</v>
      </c>
      <c r="I163" s="10">
        <f t="shared" si="5"/>
        <v>0</v>
      </c>
    </row>
    <row r="164">
      <c r="A164" s="12" t="s">
        <v>714</v>
      </c>
      <c r="B164" s="10">
        <f>COUNTIFS(Subscription!C:C, A164,Subscription!G:G, "Great")</f>
        <v>0</v>
      </c>
      <c r="C164" s="10">
        <f>COUNTIFS(Subscription!C:C, A164,Subscription!G:G, "Good")</f>
        <v>0</v>
      </c>
      <c r="D164" s="10">
        <f>COUNTIFS(Subscription!C:C, A164,Subscription!G:G, "Ok")</f>
        <v>0</v>
      </c>
      <c r="E164" s="10">
        <f>COUNTIFS(Subscription!C:C, A164,Subscription!G:G, "Meh")</f>
        <v>0</v>
      </c>
      <c r="F164" s="16" t="str">
        <f t="shared" si="2"/>
        <v>#DIV/0!</v>
      </c>
      <c r="G164" s="17">
        <f t="shared" si="3"/>
        <v>0</v>
      </c>
      <c r="H164" s="17" t="str">
        <f t="shared" si="4"/>
        <v>#DIV/0!</v>
      </c>
      <c r="I164" s="10">
        <f t="shared" si="5"/>
        <v>0</v>
      </c>
    </row>
    <row r="165">
      <c r="A165" s="12" t="s">
        <v>716</v>
      </c>
      <c r="B165" s="10">
        <f>COUNTIFS(Subscription!C:C, A165,Subscription!G:G, "Great")</f>
        <v>0</v>
      </c>
      <c r="C165" s="10">
        <f>COUNTIFS(Subscription!C:C, A165,Subscription!G:G, "Good")</f>
        <v>0</v>
      </c>
      <c r="D165" s="10">
        <f>COUNTIFS(Subscription!C:C, A165,Subscription!G:G, "Ok")</f>
        <v>0</v>
      </c>
      <c r="E165" s="10">
        <f>COUNTIFS(Subscription!C:C, A165,Subscription!G:G, "Meh")</f>
        <v>0</v>
      </c>
      <c r="F165" s="16" t="str">
        <f t="shared" si="2"/>
        <v>#DIV/0!</v>
      </c>
      <c r="G165" s="17">
        <f t="shared" si="3"/>
        <v>0</v>
      </c>
      <c r="H165" s="17" t="str">
        <f t="shared" si="4"/>
        <v>#DIV/0!</v>
      </c>
      <c r="I165" s="10">
        <f t="shared" si="5"/>
        <v>0</v>
      </c>
    </row>
    <row r="166">
      <c r="A166" s="12" t="s">
        <v>724</v>
      </c>
      <c r="B166" s="10">
        <f>COUNTIFS(Subscription!C:C, A166,Subscription!G:G, "Great")</f>
        <v>0</v>
      </c>
      <c r="C166" s="10">
        <f>COUNTIFS(Subscription!C:C, A166,Subscription!G:G, "Good")</f>
        <v>0</v>
      </c>
      <c r="D166" s="10">
        <f>COUNTIFS(Subscription!C:C, A166,Subscription!G:G, "Ok")</f>
        <v>0</v>
      </c>
      <c r="E166" s="10">
        <f>COUNTIFS(Subscription!C:C, A166,Subscription!G:G, "Meh")</f>
        <v>0</v>
      </c>
      <c r="F166" s="16" t="str">
        <f t="shared" si="2"/>
        <v>#DIV/0!</v>
      </c>
      <c r="G166" s="17">
        <f t="shared" si="3"/>
        <v>0</v>
      </c>
      <c r="H166" s="17" t="str">
        <f t="shared" si="4"/>
        <v>#DIV/0!</v>
      </c>
      <c r="I166" s="10">
        <f t="shared" si="5"/>
        <v>0</v>
      </c>
    </row>
    <row r="167">
      <c r="A167" s="12" t="s">
        <v>727</v>
      </c>
      <c r="B167" s="10">
        <f>COUNTIFS(Subscription!C:C, A167,Subscription!G:G, "Great")</f>
        <v>0</v>
      </c>
      <c r="C167" s="10">
        <f>COUNTIFS(Subscription!C:C, A167,Subscription!G:G, "Good")</f>
        <v>0</v>
      </c>
      <c r="D167" s="10">
        <f>COUNTIFS(Subscription!C:C, A167,Subscription!G:G, "Ok")</f>
        <v>0</v>
      </c>
      <c r="E167" s="10">
        <f>COUNTIFS(Subscription!C:C, A167,Subscription!G:G, "Meh")</f>
        <v>0</v>
      </c>
      <c r="F167" s="16" t="str">
        <f t="shared" si="2"/>
        <v>#DIV/0!</v>
      </c>
      <c r="G167" s="17">
        <f t="shared" si="3"/>
        <v>0</v>
      </c>
      <c r="H167" s="17" t="str">
        <f t="shared" si="4"/>
        <v>#DIV/0!</v>
      </c>
      <c r="I167" s="10">
        <f t="shared" si="5"/>
        <v>0</v>
      </c>
    </row>
    <row r="168">
      <c r="A168" s="12" t="s">
        <v>736</v>
      </c>
      <c r="B168" s="10">
        <f>COUNTIFS(Subscription!C:C, A168,Subscription!G:G, "Great")</f>
        <v>0</v>
      </c>
      <c r="C168" s="10">
        <f>COUNTIFS(Subscription!C:C, A168,Subscription!G:G, "Good")</f>
        <v>0</v>
      </c>
      <c r="D168" s="10">
        <f>COUNTIFS(Subscription!C:C, A168,Subscription!G:G, "Ok")</f>
        <v>0</v>
      </c>
      <c r="E168" s="10">
        <f>COUNTIFS(Subscription!C:C, A168,Subscription!G:G, "Meh")</f>
        <v>0</v>
      </c>
      <c r="F168" s="16" t="str">
        <f t="shared" si="2"/>
        <v>#DIV/0!</v>
      </c>
      <c r="G168" s="17">
        <f t="shared" si="3"/>
        <v>0</v>
      </c>
      <c r="H168" s="17" t="str">
        <f t="shared" si="4"/>
        <v>#DIV/0!</v>
      </c>
      <c r="I168" s="10">
        <f t="shared" si="5"/>
        <v>0</v>
      </c>
    </row>
    <row r="169">
      <c r="A169" s="12" t="s">
        <v>742</v>
      </c>
      <c r="B169" s="10">
        <f>COUNTIFS(Subscription!C:C, A169,Subscription!G:G, "Great")</f>
        <v>0</v>
      </c>
      <c r="C169" s="10">
        <f>COUNTIFS(Subscription!C:C, A169,Subscription!G:G, "Good")</f>
        <v>0</v>
      </c>
      <c r="D169" s="10">
        <f>COUNTIFS(Subscription!C:C, A169,Subscription!G:G, "Ok")</f>
        <v>0</v>
      </c>
      <c r="E169" s="10">
        <f>COUNTIFS(Subscription!C:C, A169,Subscription!G:G, "Meh")</f>
        <v>0</v>
      </c>
      <c r="F169" s="16" t="str">
        <f t="shared" si="2"/>
        <v>#DIV/0!</v>
      </c>
      <c r="G169" s="17">
        <f t="shared" si="3"/>
        <v>0</v>
      </c>
      <c r="H169" s="17" t="str">
        <f t="shared" si="4"/>
        <v>#DIV/0!</v>
      </c>
      <c r="I169" s="10">
        <f t="shared" si="5"/>
        <v>0</v>
      </c>
    </row>
    <row r="170">
      <c r="A170" s="12" t="s">
        <v>744</v>
      </c>
      <c r="B170" s="10">
        <f>COUNTIFS(Subscription!C:C, A170,Subscription!G:G, "Great")</f>
        <v>0</v>
      </c>
      <c r="C170" s="10">
        <f>COUNTIFS(Subscription!C:C, A170,Subscription!G:G, "Good")</f>
        <v>0</v>
      </c>
      <c r="D170" s="10">
        <f>COUNTIFS(Subscription!C:C, A170,Subscription!G:G, "Ok")</f>
        <v>0</v>
      </c>
      <c r="E170" s="10">
        <f>COUNTIFS(Subscription!C:C, A170,Subscription!G:G, "Meh")</f>
        <v>0</v>
      </c>
      <c r="F170" s="16" t="str">
        <f t="shared" si="2"/>
        <v>#DIV/0!</v>
      </c>
      <c r="G170" s="17">
        <f t="shared" si="3"/>
        <v>0</v>
      </c>
      <c r="H170" s="17" t="str">
        <f t="shared" si="4"/>
        <v>#DIV/0!</v>
      </c>
      <c r="I170" s="10">
        <f t="shared" si="5"/>
        <v>0</v>
      </c>
    </row>
    <row r="171">
      <c r="A171" s="12" t="s">
        <v>746</v>
      </c>
      <c r="B171" s="10">
        <f>COUNTIFS(Subscription!C:C, A171,Subscription!G:G, "Great")</f>
        <v>0</v>
      </c>
      <c r="C171" s="10">
        <f>COUNTIFS(Subscription!C:C, A171,Subscription!G:G, "Good")</f>
        <v>0</v>
      </c>
      <c r="D171" s="10">
        <f>COUNTIFS(Subscription!C:C, A171,Subscription!G:G, "Ok")</f>
        <v>0</v>
      </c>
      <c r="E171" s="10">
        <f>COUNTIFS(Subscription!C:C, A171,Subscription!G:G, "Meh")</f>
        <v>0</v>
      </c>
      <c r="F171" s="16" t="str">
        <f t="shared" si="2"/>
        <v>#DIV/0!</v>
      </c>
      <c r="G171" s="17">
        <f t="shared" si="3"/>
        <v>0</v>
      </c>
      <c r="H171" s="17" t="str">
        <f t="shared" si="4"/>
        <v>#DIV/0!</v>
      </c>
      <c r="I171" s="10">
        <f t="shared" si="5"/>
        <v>0</v>
      </c>
    </row>
    <row r="172">
      <c r="A172" s="12" t="s">
        <v>749</v>
      </c>
      <c r="B172" s="10">
        <f>COUNTIFS(Subscription!C:C, A172,Subscription!G:G, "Great")</f>
        <v>0</v>
      </c>
      <c r="C172" s="10">
        <f>COUNTIFS(Subscription!C:C, A172,Subscription!G:G, "Good")</f>
        <v>0</v>
      </c>
      <c r="D172" s="10">
        <f>COUNTIFS(Subscription!C:C, A172,Subscription!G:G, "Ok")</f>
        <v>0</v>
      </c>
      <c r="E172" s="10">
        <f>COUNTIFS(Subscription!C:C, A172,Subscription!G:G, "Meh")</f>
        <v>0</v>
      </c>
      <c r="F172" s="16" t="str">
        <f t="shared" si="2"/>
        <v>#DIV/0!</v>
      </c>
      <c r="G172" s="17">
        <f t="shared" si="3"/>
        <v>0</v>
      </c>
      <c r="H172" s="17" t="str">
        <f t="shared" si="4"/>
        <v>#DIV/0!</v>
      </c>
      <c r="I172" s="10">
        <f t="shared" si="5"/>
        <v>0</v>
      </c>
    </row>
    <row r="173">
      <c r="A173" s="12" t="s">
        <v>1895</v>
      </c>
      <c r="B173" s="10">
        <f>COUNTIFS(Subscription!C:C, A173,Subscription!G:G, "Great")</f>
        <v>0</v>
      </c>
      <c r="C173" s="10">
        <f>COUNTIFS(Subscription!C:C, A173,Subscription!G:G, "Good")</f>
        <v>0</v>
      </c>
      <c r="D173" s="10">
        <f>COUNTIFS(Subscription!C:C, A173,Subscription!G:G, "Ok")</f>
        <v>0</v>
      </c>
      <c r="E173" s="10">
        <f>COUNTIFS(Subscription!C:C, A173,Subscription!G:G, "Meh")</f>
        <v>0</v>
      </c>
      <c r="F173" s="16" t="str">
        <f t="shared" si="2"/>
        <v>#DIV/0!</v>
      </c>
      <c r="G173" s="17">
        <f t="shared" si="3"/>
        <v>0</v>
      </c>
      <c r="H173" s="17" t="str">
        <f t="shared" si="4"/>
        <v>#DIV/0!</v>
      </c>
      <c r="I173" s="10">
        <f t="shared" si="5"/>
        <v>0</v>
      </c>
    </row>
    <row r="174">
      <c r="A174" s="12" t="s">
        <v>753</v>
      </c>
      <c r="B174" s="10">
        <f>COUNTIFS(Subscription!C:C, A174,Subscription!G:G, "Great")</f>
        <v>0</v>
      </c>
      <c r="C174" s="10">
        <f>COUNTIFS(Subscription!C:C, A174,Subscription!G:G, "Good")</f>
        <v>0</v>
      </c>
      <c r="D174" s="10">
        <f>COUNTIFS(Subscription!C:C, A174,Subscription!G:G, "Ok")</f>
        <v>0</v>
      </c>
      <c r="E174" s="10">
        <f>COUNTIFS(Subscription!C:C, A174,Subscription!G:G, "Meh")</f>
        <v>0</v>
      </c>
      <c r="F174" s="16" t="str">
        <f t="shared" si="2"/>
        <v>#DIV/0!</v>
      </c>
      <c r="G174" s="17">
        <f t="shared" si="3"/>
        <v>0</v>
      </c>
      <c r="H174" s="17" t="str">
        <f t="shared" si="4"/>
        <v>#DIV/0!</v>
      </c>
      <c r="I174" s="10">
        <f t="shared" si="5"/>
        <v>0</v>
      </c>
    </row>
    <row r="175">
      <c r="A175" s="12" t="s">
        <v>756</v>
      </c>
      <c r="B175" s="10">
        <f>COUNTIFS(Subscription!C:C, A175,Subscription!G:G, "Great")</f>
        <v>0</v>
      </c>
      <c r="C175" s="10">
        <f>COUNTIFS(Subscription!C:C, A175,Subscription!G:G, "Good")</f>
        <v>0</v>
      </c>
      <c r="D175" s="10">
        <f>COUNTIFS(Subscription!C:C, A175,Subscription!G:G, "Ok")</f>
        <v>0</v>
      </c>
      <c r="E175" s="10">
        <f>COUNTIFS(Subscription!C:C, A175,Subscription!G:G, "Meh")</f>
        <v>0</v>
      </c>
      <c r="F175" s="16" t="str">
        <f t="shared" si="2"/>
        <v>#DIV/0!</v>
      </c>
      <c r="G175" s="17">
        <f t="shared" si="3"/>
        <v>0</v>
      </c>
      <c r="H175" s="17" t="str">
        <f t="shared" si="4"/>
        <v>#DIV/0!</v>
      </c>
      <c r="I175" s="10">
        <f t="shared" si="5"/>
        <v>0</v>
      </c>
    </row>
    <row r="176">
      <c r="A176" s="12" t="s">
        <v>759</v>
      </c>
      <c r="B176" s="10">
        <f>COUNTIFS(Subscription!C:C, A176,Subscription!G:G, "Great")</f>
        <v>0</v>
      </c>
      <c r="C176" s="10">
        <f>COUNTIFS(Subscription!C:C, A176,Subscription!G:G, "Good")</f>
        <v>0</v>
      </c>
      <c r="D176" s="10">
        <f>COUNTIFS(Subscription!C:C, A176,Subscription!G:G, "Ok")</f>
        <v>0</v>
      </c>
      <c r="E176" s="10">
        <f>COUNTIFS(Subscription!C:C, A176,Subscription!G:G, "Meh")</f>
        <v>0</v>
      </c>
      <c r="F176" s="16" t="str">
        <f t="shared" si="2"/>
        <v>#DIV/0!</v>
      </c>
      <c r="G176" s="17">
        <f t="shared" si="3"/>
        <v>0</v>
      </c>
      <c r="H176" s="17" t="str">
        <f t="shared" si="4"/>
        <v>#DIV/0!</v>
      </c>
      <c r="I176" s="10">
        <f t="shared" si="5"/>
        <v>0</v>
      </c>
    </row>
    <row r="177">
      <c r="A177" s="12" t="s">
        <v>763</v>
      </c>
      <c r="B177" s="10">
        <f>COUNTIFS(Subscription!C:C, A177,Subscription!G:G, "Great")</f>
        <v>0</v>
      </c>
      <c r="C177" s="10">
        <f>COUNTIFS(Subscription!C:C, A177,Subscription!G:G, "Good")</f>
        <v>0</v>
      </c>
      <c r="D177" s="10">
        <f>COUNTIFS(Subscription!C:C, A177,Subscription!G:G, "Ok")</f>
        <v>0</v>
      </c>
      <c r="E177" s="10">
        <f>COUNTIFS(Subscription!C:C, A177,Subscription!G:G, "Meh")</f>
        <v>0</v>
      </c>
      <c r="F177" s="16" t="str">
        <f t="shared" si="2"/>
        <v>#DIV/0!</v>
      </c>
      <c r="G177" s="17">
        <f t="shared" si="3"/>
        <v>0</v>
      </c>
      <c r="H177" s="17" t="str">
        <f t="shared" si="4"/>
        <v>#DIV/0!</v>
      </c>
      <c r="I177" s="10">
        <f t="shared" si="5"/>
        <v>0</v>
      </c>
    </row>
    <row r="178">
      <c r="A178" s="12" t="s">
        <v>766</v>
      </c>
      <c r="B178" s="10">
        <f>COUNTIFS(Subscription!C:C, A178,Subscription!G:G, "Great")</f>
        <v>0</v>
      </c>
      <c r="C178" s="10">
        <f>COUNTIFS(Subscription!C:C, A178,Subscription!G:G, "Good")</f>
        <v>0</v>
      </c>
      <c r="D178" s="10">
        <f>COUNTIFS(Subscription!C:C, A178,Subscription!G:G, "Ok")</f>
        <v>0</v>
      </c>
      <c r="E178" s="10">
        <f>COUNTIFS(Subscription!C:C, A178,Subscription!G:G, "Meh")</f>
        <v>0</v>
      </c>
      <c r="F178" s="16" t="str">
        <f t="shared" si="2"/>
        <v>#DIV/0!</v>
      </c>
      <c r="G178" s="17">
        <f t="shared" si="3"/>
        <v>0</v>
      </c>
      <c r="H178" s="17" t="str">
        <f t="shared" si="4"/>
        <v>#DIV/0!</v>
      </c>
      <c r="I178" s="10">
        <f t="shared" si="5"/>
        <v>0</v>
      </c>
    </row>
    <row r="179">
      <c r="A179" s="12" t="s">
        <v>774</v>
      </c>
      <c r="B179" s="10">
        <f>COUNTIFS(Subscription!C:C, A179,Subscription!G:G, "Great")</f>
        <v>0</v>
      </c>
      <c r="C179" s="10">
        <f>COUNTIFS(Subscription!C:C, A179,Subscription!G:G, "Good")</f>
        <v>0</v>
      </c>
      <c r="D179" s="10">
        <f>COUNTIFS(Subscription!C:C, A179,Subscription!G:G, "Ok")</f>
        <v>0</v>
      </c>
      <c r="E179" s="10">
        <f>COUNTIFS(Subscription!C:C, A179,Subscription!G:G, "Meh")</f>
        <v>0</v>
      </c>
      <c r="F179" s="16" t="str">
        <f t="shared" si="2"/>
        <v>#DIV/0!</v>
      </c>
      <c r="G179" s="17">
        <f t="shared" si="3"/>
        <v>0</v>
      </c>
      <c r="H179" s="17" t="str">
        <f t="shared" si="4"/>
        <v>#DIV/0!</v>
      </c>
      <c r="I179" s="10">
        <f t="shared" si="5"/>
        <v>0</v>
      </c>
    </row>
    <row r="180">
      <c r="A180" s="12" t="s">
        <v>776</v>
      </c>
      <c r="B180" s="10">
        <f>COUNTIFS(Subscription!C:C, A180,Subscription!G:G, "Great")</f>
        <v>0</v>
      </c>
      <c r="C180" s="10">
        <f>COUNTIFS(Subscription!C:C, A180,Subscription!G:G, "Good")</f>
        <v>0</v>
      </c>
      <c r="D180" s="10">
        <f>COUNTIFS(Subscription!C:C, A180,Subscription!G:G, "Ok")</f>
        <v>0</v>
      </c>
      <c r="E180" s="10">
        <f>COUNTIFS(Subscription!C:C, A180,Subscription!G:G, "Meh")</f>
        <v>0</v>
      </c>
      <c r="F180" s="16" t="str">
        <f t="shared" si="2"/>
        <v>#DIV/0!</v>
      </c>
      <c r="G180" s="17">
        <f t="shared" si="3"/>
        <v>0</v>
      </c>
      <c r="H180" s="17" t="str">
        <f t="shared" si="4"/>
        <v>#DIV/0!</v>
      </c>
      <c r="I180" s="10">
        <f t="shared" si="5"/>
        <v>0</v>
      </c>
    </row>
    <row r="181">
      <c r="A181" s="12" t="s">
        <v>779</v>
      </c>
      <c r="B181" s="10">
        <f>COUNTIFS(Subscription!C:C, A181,Subscription!G:G, "Great")</f>
        <v>0</v>
      </c>
      <c r="C181" s="10">
        <f>COUNTIFS(Subscription!C:C, A181,Subscription!G:G, "Good")</f>
        <v>0</v>
      </c>
      <c r="D181" s="10">
        <f>COUNTIFS(Subscription!C:C, A181,Subscription!G:G, "Ok")</f>
        <v>0</v>
      </c>
      <c r="E181" s="10">
        <f>COUNTIFS(Subscription!C:C, A181,Subscription!G:G, "Meh")</f>
        <v>0</v>
      </c>
      <c r="F181" s="16" t="str">
        <f t="shared" si="2"/>
        <v>#DIV/0!</v>
      </c>
      <c r="G181" s="17">
        <f t="shared" si="3"/>
        <v>0</v>
      </c>
      <c r="H181" s="17" t="str">
        <f t="shared" si="4"/>
        <v>#DIV/0!</v>
      </c>
      <c r="I181" s="10">
        <f t="shared" si="5"/>
        <v>0</v>
      </c>
    </row>
    <row r="182">
      <c r="A182" s="12" t="s">
        <v>785</v>
      </c>
      <c r="B182" s="10">
        <f>COUNTIFS(Subscription!C:C, A182,Subscription!G:G, "Great")</f>
        <v>0</v>
      </c>
      <c r="C182" s="10">
        <f>COUNTIFS(Subscription!C:C, A182,Subscription!G:G, "Good")</f>
        <v>0</v>
      </c>
      <c r="D182" s="10">
        <f>COUNTIFS(Subscription!C:C, A182,Subscription!G:G, "Ok")</f>
        <v>0</v>
      </c>
      <c r="E182" s="10">
        <f>COUNTIFS(Subscription!C:C, A182,Subscription!G:G, "Meh")</f>
        <v>0</v>
      </c>
      <c r="F182" s="16" t="str">
        <f t="shared" si="2"/>
        <v>#DIV/0!</v>
      </c>
      <c r="G182" s="17">
        <f t="shared" si="3"/>
        <v>0</v>
      </c>
      <c r="H182" s="17" t="str">
        <f t="shared" si="4"/>
        <v>#DIV/0!</v>
      </c>
      <c r="I182" s="10">
        <f t="shared" si="5"/>
        <v>0</v>
      </c>
    </row>
    <row r="183">
      <c r="A183" s="12" t="s">
        <v>789</v>
      </c>
      <c r="B183" s="10">
        <f>COUNTIFS(Subscription!C:C, A183,Subscription!G:G, "Great")</f>
        <v>0</v>
      </c>
      <c r="C183" s="10">
        <f>COUNTIFS(Subscription!C:C, A183,Subscription!G:G, "Good")</f>
        <v>0</v>
      </c>
      <c r="D183" s="10">
        <f>COUNTIFS(Subscription!C:C, A183,Subscription!G:G, "Ok")</f>
        <v>0</v>
      </c>
      <c r="E183" s="10">
        <f>COUNTIFS(Subscription!C:C, A183,Subscription!G:G, "Meh")</f>
        <v>0</v>
      </c>
      <c r="F183" s="16" t="str">
        <f t="shared" si="2"/>
        <v>#DIV/0!</v>
      </c>
      <c r="G183" s="17">
        <f t="shared" si="3"/>
        <v>0</v>
      </c>
      <c r="H183" s="17" t="str">
        <f t="shared" si="4"/>
        <v>#DIV/0!</v>
      </c>
      <c r="I183" s="10">
        <f t="shared" si="5"/>
        <v>0</v>
      </c>
    </row>
    <row r="184">
      <c r="A184" s="12" t="s">
        <v>791</v>
      </c>
      <c r="B184" s="10">
        <f>COUNTIFS(Subscription!C:C, A184,Subscription!G:G, "Great")</f>
        <v>0</v>
      </c>
      <c r="C184" s="10">
        <f>COUNTIFS(Subscription!C:C, A184,Subscription!G:G, "Good")</f>
        <v>0</v>
      </c>
      <c r="D184" s="10">
        <f>COUNTIFS(Subscription!C:C, A184,Subscription!G:G, "Ok")</f>
        <v>0</v>
      </c>
      <c r="E184" s="10">
        <f>COUNTIFS(Subscription!C:C, A184,Subscription!G:G, "Meh")</f>
        <v>0</v>
      </c>
      <c r="F184" s="16" t="str">
        <f t="shared" si="2"/>
        <v>#DIV/0!</v>
      </c>
      <c r="G184" s="17">
        <f t="shared" si="3"/>
        <v>0</v>
      </c>
      <c r="H184" s="17" t="str">
        <f t="shared" si="4"/>
        <v>#DIV/0!</v>
      </c>
      <c r="I184" s="10">
        <f t="shared" si="5"/>
        <v>0</v>
      </c>
    </row>
    <row r="185">
      <c r="A185" s="12" t="s">
        <v>795</v>
      </c>
      <c r="B185" s="10">
        <f>COUNTIFS(Subscription!C:C, A185,Subscription!G:G, "Great")</f>
        <v>0</v>
      </c>
      <c r="C185" s="10">
        <f>COUNTIFS(Subscription!C:C, A185,Subscription!G:G, "Good")</f>
        <v>0</v>
      </c>
      <c r="D185" s="10">
        <f>COUNTIFS(Subscription!C:C, A185,Subscription!G:G, "Ok")</f>
        <v>0</v>
      </c>
      <c r="E185" s="10">
        <f>COUNTIFS(Subscription!C:C, A185,Subscription!G:G, "Meh")</f>
        <v>0</v>
      </c>
      <c r="F185" s="16" t="str">
        <f t="shared" si="2"/>
        <v>#DIV/0!</v>
      </c>
      <c r="G185" s="17">
        <f t="shared" si="3"/>
        <v>0</v>
      </c>
      <c r="H185" s="17" t="str">
        <f t="shared" si="4"/>
        <v>#DIV/0!</v>
      </c>
      <c r="I185" s="10">
        <f t="shared" si="5"/>
        <v>0</v>
      </c>
    </row>
    <row r="186">
      <c r="A186" s="12" t="s">
        <v>804</v>
      </c>
      <c r="B186" s="10">
        <f>COUNTIFS(Subscription!C:C, A186,Subscription!G:G, "Great")</f>
        <v>0</v>
      </c>
      <c r="C186" s="10">
        <f>COUNTIFS(Subscription!C:C, A186,Subscription!G:G, "Good")</f>
        <v>0</v>
      </c>
      <c r="D186" s="10">
        <f>COUNTIFS(Subscription!C:C, A186,Subscription!G:G, "Ok")</f>
        <v>0</v>
      </c>
      <c r="E186" s="10">
        <f>COUNTIFS(Subscription!C:C, A186,Subscription!G:G, "Meh")</f>
        <v>0</v>
      </c>
      <c r="F186" s="16" t="str">
        <f t="shared" si="2"/>
        <v>#DIV/0!</v>
      </c>
      <c r="G186" s="17">
        <f t="shared" si="3"/>
        <v>0</v>
      </c>
      <c r="H186" s="17" t="str">
        <f t="shared" si="4"/>
        <v>#DIV/0!</v>
      </c>
      <c r="I186" s="10">
        <f t="shared" si="5"/>
        <v>0</v>
      </c>
    </row>
    <row r="187">
      <c r="A187" s="12" t="s">
        <v>811</v>
      </c>
      <c r="B187" s="10">
        <f>COUNTIFS(Subscription!C:C, A187,Subscription!G:G, "Great")</f>
        <v>0</v>
      </c>
      <c r="C187" s="10">
        <f>COUNTIFS(Subscription!C:C, A187,Subscription!G:G, "Good")</f>
        <v>0</v>
      </c>
      <c r="D187" s="10">
        <f>COUNTIFS(Subscription!C:C, A187,Subscription!G:G, "Ok")</f>
        <v>0</v>
      </c>
      <c r="E187" s="10">
        <f>COUNTIFS(Subscription!C:C, A187,Subscription!G:G, "Meh")</f>
        <v>0</v>
      </c>
      <c r="F187" s="16" t="str">
        <f t="shared" si="2"/>
        <v>#DIV/0!</v>
      </c>
      <c r="G187" s="17">
        <f t="shared" si="3"/>
        <v>0</v>
      </c>
      <c r="H187" s="17" t="str">
        <f t="shared" si="4"/>
        <v>#DIV/0!</v>
      </c>
      <c r="I187" s="10">
        <f t="shared" si="5"/>
        <v>0</v>
      </c>
    </row>
    <row r="188">
      <c r="A188" s="12" t="s">
        <v>1991</v>
      </c>
      <c r="B188" s="10">
        <f>COUNTIFS(Subscription!C:C, A188,Subscription!G:G, "Great")</f>
        <v>0</v>
      </c>
      <c r="C188" s="10">
        <f>COUNTIFS(Subscription!C:C, A188,Subscription!G:G, "Good")</f>
        <v>0</v>
      </c>
      <c r="D188" s="10">
        <f>COUNTIFS(Subscription!C:C, A188,Subscription!G:G, "Ok")</f>
        <v>0</v>
      </c>
      <c r="E188" s="10">
        <f>COUNTIFS(Subscription!C:C, A188,Subscription!G:G, "Meh")</f>
        <v>0</v>
      </c>
      <c r="F188" s="16" t="str">
        <f t="shared" si="2"/>
        <v>#DIV/0!</v>
      </c>
      <c r="G188" s="17">
        <f t="shared" si="3"/>
        <v>0</v>
      </c>
      <c r="H188" s="17" t="str">
        <f t="shared" si="4"/>
        <v>#DIV/0!</v>
      </c>
      <c r="I188" s="10">
        <f t="shared" si="5"/>
        <v>0</v>
      </c>
    </row>
    <row r="189">
      <c r="A189" s="12" t="s">
        <v>1718</v>
      </c>
      <c r="B189" s="10">
        <f>COUNTIFS(Subscription!C:C, A189,Subscription!G:G, "Great")</f>
        <v>0</v>
      </c>
      <c r="C189" s="10">
        <f>COUNTIFS(Subscription!C:C, A189,Subscription!G:G, "Good")</f>
        <v>0</v>
      </c>
      <c r="D189" s="10">
        <f>COUNTIFS(Subscription!C:C, A189,Subscription!G:G, "Ok")</f>
        <v>0</v>
      </c>
      <c r="E189" s="10">
        <f>COUNTIFS(Subscription!C:C, A189,Subscription!G:G, "Meh")</f>
        <v>0</v>
      </c>
      <c r="F189" s="16" t="str">
        <f t="shared" si="2"/>
        <v>#DIV/0!</v>
      </c>
      <c r="G189" s="17">
        <f t="shared" si="3"/>
        <v>0</v>
      </c>
      <c r="H189" s="17" t="str">
        <f t="shared" si="4"/>
        <v>#DIV/0!</v>
      </c>
      <c r="I189" s="10">
        <f t="shared" si="5"/>
        <v>0</v>
      </c>
    </row>
    <row r="190">
      <c r="A190" s="12" t="s">
        <v>813</v>
      </c>
      <c r="B190" s="10">
        <f>COUNTIFS(Subscription!C:C, A190,Subscription!G:G, "Great")</f>
        <v>0</v>
      </c>
      <c r="C190" s="10">
        <f>COUNTIFS(Subscription!C:C, A190,Subscription!G:G, "Good")</f>
        <v>0</v>
      </c>
      <c r="D190" s="10">
        <f>COUNTIFS(Subscription!C:C, A190,Subscription!G:G, "Ok")</f>
        <v>0</v>
      </c>
      <c r="E190" s="10">
        <f>COUNTIFS(Subscription!C:C, A190,Subscription!G:G, "Meh")</f>
        <v>0</v>
      </c>
      <c r="F190" s="16" t="str">
        <f t="shared" si="2"/>
        <v>#DIV/0!</v>
      </c>
      <c r="G190" s="17">
        <f t="shared" si="3"/>
        <v>0</v>
      </c>
      <c r="H190" s="17" t="str">
        <f t="shared" si="4"/>
        <v>#DIV/0!</v>
      </c>
      <c r="I190" s="10">
        <f t="shared" si="5"/>
        <v>0</v>
      </c>
    </row>
    <row r="191">
      <c r="A191" s="12" t="s">
        <v>815</v>
      </c>
      <c r="B191" s="10">
        <f>COUNTIFS(Subscription!C:C, A191,Subscription!G:G, "Great")</f>
        <v>0</v>
      </c>
      <c r="C191" s="10">
        <f>COUNTIFS(Subscription!C:C, A191,Subscription!G:G, "Good")</f>
        <v>0</v>
      </c>
      <c r="D191" s="10">
        <f>COUNTIFS(Subscription!C:C, A191,Subscription!G:G, "Ok")</f>
        <v>0</v>
      </c>
      <c r="E191" s="10">
        <f>COUNTIFS(Subscription!C:C, A191,Subscription!G:G, "Meh")</f>
        <v>0</v>
      </c>
      <c r="F191" s="16" t="str">
        <f t="shared" si="2"/>
        <v>#DIV/0!</v>
      </c>
      <c r="G191" s="17">
        <f t="shared" si="3"/>
        <v>0</v>
      </c>
      <c r="H191" s="17" t="str">
        <f t="shared" si="4"/>
        <v>#DIV/0!</v>
      </c>
      <c r="I191" s="10">
        <f t="shared" si="5"/>
        <v>0</v>
      </c>
    </row>
    <row r="192">
      <c r="A192" s="12" t="s">
        <v>817</v>
      </c>
      <c r="B192" s="10">
        <f>COUNTIFS(Subscription!C:C, A192,Subscription!G:G, "Great")</f>
        <v>0</v>
      </c>
      <c r="C192" s="10">
        <f>COUNTIFS(Subscription!C:C, A192,Subscription!G:G, "Good")</f>
        <v>0</v>
      </c>
      <c r="D192" s="10">
        <f>COUNTIFS(Subscription!C:C, A192,Subscription!G:G, "Ok")</f>
        <v>0</v>
      </c>
      <c r="E192" s="10">
        <f>COUNTIFS(Subscription!C:C, A192,Subscription!G:G, "Meh")</f>
        <v>0</v>
      </c>
      <c r="F192" s="16" t="str">
        <f t="shared" si="2"/>
        <v>#DIV/0!</v>
      </c>
      <c r="G192" s="17">
        <f t="shared" si="3"/>
        <v>0</v>
      </c>
      <c r="H192" s="17" t="str">
        <f t="shared" si="4"/>
        <v>#DIV/0!</v>
      </c>
      <c r="I192" s="10">
        <f t="shared" si="5"/>
        <v>0</v>
      </c>
    </row>
    <row r="193">
      <c r="A193" s="12" t="s">
        <v>820</v>
      </c>
      <c r="B193" s="10">
        <f>COUNTIFS(Subscription!C:C, A193,Subscription!G:G, "Great")</f>
        <v>0</v>
      </c>
      <c r="C193" s="10">
        <f>COUNTIFS(Subscription!C:C, A193,Subscription!G:G, "Good")</f>
        <v>0</v>
      </c>
      <c r="D193" s="10">
        <f>COUNTIFS(Subscription!C:C, A193,Subscription!G:G, "Ok")</f>
        <v>0</v>
      </c>
      <c r="E193" s="10">
        <f>COUNTIFS(Subscription!C:C, A193,Subscription!G:G, "Meh")</f>
        <v>0</v>
      </c>
      <c r="F193" s="16" t="str">
        <f t="shared" si="2"/>
        <v>#DIV/0!</v>
      </c>
      <c r="G193" s="17">
        <f t="shared" si="3"/>
        <v>0</v>
      </c>
      <c r="H193" s="17" t="str">
        <f t="shared" si="4"/>
        <v>#DIV/0!</v>
      </c>
      <c r="I193" s="10">
        <f t="shared" si="5"/>
        <v>0</v>
      </c>
    </row>
    <row r="194">
      <c r="A194" s="12" t="s">
        <v>822</v>
      </c>
      <c r="B194" s="10">
        <f>COUNTIFS(Subscription!C:C, A194,Subscription!G:G, "Great")</f>
        <v>0</v>
      </c>
      <c r="C194" s="10">
        <f>COUNTIFS(Subscription!C:C, A194,Subscription!G:G, "Good")</f>
        <v>0</v>
      </c>
      <c r="D194" s="10">
        <f>COUNTIFS(Subscription!C:C, A194,Subscription!G:G, "Ok")</f>
        <v>0</v>
      </c>
      <c r="E194" s="10">
        <f>COUNTIFS(Subscription!C:C, A194,Subscription!G:G, "Meh")</f>
        <v>0</v>
      </c>
      <c r="F194" s="16" t="str">
        <f t="shared" si="2"/>
        <v>#DIV/0!</v>
      </c>
      <c r="G194" s="17">
        <f t="shared" si="3"/>
        <v>0</v>
      </c>
      <c r="H194" s="17" t="str">
        <f t="shared" si="4"/>
        <v>#DIV/0!</v>
      </c>
      <c r="I194" s="10">
        <f t="shared" si="5"/>
        <v>0</v>
      </c>
    </row>
    <row r="195">
      <c r="A195" s="12" t="s">
        <v>824</v>
      </c>
      <c r="B195" s="10">
        <f>COUNTIFS(Subscription!C:C, A195,Subscription!G:G, "Great")</f>
        <v>0</v>
      </c>
      <c r="C195" s="10">
        <f>COUNTIFS(Subscription!C:C, A195,Subscription!G:G, "Good")</f>
        <v>0</v>
      </c>
      <c r="D195" s="10">
        <f>COUNTIFS(Subscription!C:C, A195,Subscription!G:G, "Ok")</f>
        <v>0</v>
      </c>
      <c r="E195" s="10">
        <f>COUNTIFS(Subscription!C:C, A195,Subscription!G:G, "Meh")</f>
        <v>0</v>
      </c>
      <c r="F195" s="16" t="str">
        <f t="shared" si="2"/>
        <v>#DIV/0!</v>
      </c>
      <c r="G195" s="17">
        <f t="shared" si="3"/>
        <v>0</v>
      </c>
      <c r="H195" s="17" t="str">
        <f t="shared" si="4"/>
        <v>#DIV/0!</v>
      </c>
      <c r="I195" s="10">
        <f t="shared" si="5"/>
        <v>0</v>
      </c>
    </row>
    <row r="196">
      <c r="A196" s="12" t="s">
        <v>826</v>
      </c>
      <c r="B196" s="10">
        <f>COUNTIFS(Subscription!C:C, A196,Subscription!G:G, "Great")</f>
        <v>0</v>
      </c>
      <c r="C196" s="10">
        <f>COUNTIFS(Subscription!C:C, A196,Subscription!G:G, "Good")</f>
        <v>0</v>
      </c>
      <c r="D196" s="10">
        <f>COUNTIFS(Subscription!C:C, A196,Subscription!G:G, "Ok")</f>
        <v>0</v>
      </c>
      <c r="E196" s="10">
        <f>COUNTIFS(Subscription!C:C, A196,Subscription!G:G, "Meh")</f>
        <v>0</v>
      </c>
      <c r="F196" s="16" t="str">
        <f t="shared" si="2"/>
        <v>#DIV/0!</v>
      </c>
      <c r="G196" s="17">
        <f t="shared" si="3"/>
        <v>0</v>
      </c>
      <c r="H196" s="17" t="str">
        <f t="shared" si="4"/>
        <v>#DIV/0!</v>
      </c>
      <c r="I196" s="10">
        <f t="shared" si="5"/>
        <v>0</v>
      </c>
    </row>
    <row r="197">
      <c r="A197" s="12" t="s">
        <v>828</v>
      </c>
      <c r="B197" s="10">
        <f>COUNTIFS(Subscription!C:C, A197,Subscription!G:G, "Great")</f>
        <v>0</v>
      </c>
      <c r="C197" s="10">
        <f>COUNTIFS(Subscription!C:C, A197,Subscription!G:G, "Good")</f>
        <v>0</v>
      </c>
      <c r="D197" s="10">
        <f>COUNTIFS(Subscription!C:C, A197,Subscription!G:G, "Ok")</f>
        <v>0</v>
      </c>
      <c r="E197" s="10">
        <f>COUNTIFS(Subscription!C:C, A197,Subscription!G:G, "Meh")</f>
        <v>0</v>
      </c>
      <c r="F197" s="16" t="str">
        <f t="shared" si="2"/>
        <v>#DIV/0!</v>
      </c>
      <c r="G197" s="17">
        <f t="shared" si="3"/>
        <v>0</v>
      </c>
      <c r="H197" s="17" t="str">
        <f t="shared" si="4"/>
        <v>#DIV/0!</v>
      </c>
      <c r="I197" s="10">
        <f t="shared" si="5"/>
        <v>0</v>
      </c>
    </row>
    <row r="198">
      <c r="A198" s="12" t="s">
        <v>830</v>
      </c>
      <c r="B198" s="10">
        <f>COUNTIFS(Subscription!C:C, A198,Subscription!G:G, "Great")</f>
        <v>0</v>
      </c>
      <c r="C198" s="10">
        <f>COUNTIFS(Subscription!C:C, A198,Subscription!G:G, "Good")</f>
        <v>0</v>
      </c>
      <c r="D198" s="10">
        <f>COUNTIFS(Subscription!C:C, A198,Subscription!G:G, "Ok")</f>
        <v>0</v>
      </c>
      <c r="E198" s="10">
        <f>COUNTIFS(Subscription!C:C, A198,Subscription!G:G, "Meh")</f>
        <v>0</v>
      </c>
      <c r="F198" s="16" t="str">
        <f t="shared" si="2"/>
        <v>#DIV/0!</v>
      </c>
      <c r="G198" s="17">
        <f t="shared" si="3"/>
        <v>0</v>
      </c>
      <c r="H198" s="17" t="str">
        <f t="shared" si="4"/>
        <v>#DIV/0!</v>
      </c>
      <c r="I198" s="10">
        <f t="shared" si="5"/>
        <v>0</v>
      </c>
    </row>
    <row r="199">
      <c r="A199" s="12" t="s">
        <v>837</v>
      </c>
      <c r="B199" s="10">
        <f>COUNTIFS(Subscription!C:C, A199,Subscription!G:G, "Great")</f>
        <v>0</v>
      </c>
      <c r="C199" s="10">
        <f>COUNTIFS(Subscription!C:C, A199,Subscription!G:G, "Good")</f>
        <v>0</v>
      </c>
      <c r="D199" s="10">
        <f>COUNTIFS(Subscription!C:C, A199,Subscription!G:G, "Ok")</f>
        <v>0</v>
      </c>
      <c r="E199" s="10">
        <f>COUNTIFS(Subscription!C:C, A199,Subscription!G:G, "Meh")</f>
        <v>0</v>
      </c>
      <c r="F199" s="16" t="str">
        <f t="shared" si="2"/>
        <v>#DIV/0!</v>
      </c>
      <c r="G199" s="17">
        <f t="shared" si="3"/>
        <v>0</v>
      </c>
      <c r="H199" s="17" t="str">
        <f t="shared" si="4"/>
        <v>#DIV/0!</v>
      </c>
      <c r="I199" s="10">
        <f t="shared" si="5"/>
        <v>0</v>
      </c>
    </row>
    <row r="200">
      <c r="A200" s="12" t="s">
        <v>843</v>
      </c>
      <c r="B200" s="10">
        <f>COUNTIFS(Subscription!C:C, A200,Subscription!G:G, "Great")</f>
        <v>0</v>
      </c>
      <c r="C200" s="10">
        <f>COUNTIFS(Subscription!C:C, A200,Subscription!G:G, "Good")</f>
        <v>0</v>
      </c>
      <c r="D200" s="10">
        <f>COUNTIFS(Subscription!C:C, A200,Subscription!G:G, "Ok")</f>
        <v>0</v>
      </c>
      <c r="E200" s="10">
        <f>COUNTIFS(Subscription!C:C, A200,Subscription!G:G, "Meh")</f>
        <v>0</v>
      </c>
      <c r="F200" s="16" t="str">
        <f t="shared" si="2"/>
        <v>#DIV/0!</v>
      </c>
      <c r="G200" s="17">
        <f t="shared" si="3"/>
        <v>0</v>
      </c>
      <c r="H200" s="17" t="str">
        <f t="shared" si="4"/>
        <v>#DIV/0!</v>
      </c>
      <c r="I200" s="10">
        <f t="shared" si="5"/>
        <v>0</v>
      </c>
    </row>
    <row r="201">
      <c r="A201" s="12" t="s">
        <v>848</v>
      </c>
      <c r="B201" s="10">
        <f>COUNTIFS(Subscription!C:C, A201,Subscription!G:G, "Great")</f>
        <v>0</v>
      </c>
      <c r="C201" s="10">
        <f>COUNTIFS(Subscription!C:C, A201,Subscription!G:G, "Good")</f>
        <v>0</v>
      </c>
      <c r="D201" s="10">
        <f>COUNTIFS(Subscription!C:C, A201,Subscription!G:G, "Ok")</f>
        <v>0</v>
      </c>
      <c r="E201" s="10">
        <f>COUNTIFS(Subscription!C:C, A201,Subscription!G:G, "Meh")</f>
        <v>0</v>
      </c>
      <c r="F201" s="16" t="str">
        <f t="shared" si="2"/>
        <v>#DIV/0!</v>
      </c>
      <c r="G201" s="17">
        <f t="shared" si="3"/>
        <v>0</v>
      </c>
      <c r="H201" s="17" t="str">
        <f t="shared" si="4"/>
        <v>#DIV/0!</v>
      </c>
      <c r="I201" s="10">
        <f t="shared" si="5"/>
        <v>0</v>
      </c>
    </row>
    <row r="202">
      <c r="A202" s="12" t="s">
        <v>853</v>
      </c>
      <c r="B202" s="10">
        <f>COUNTIFS(Subscription!C:C, A202,Subscription!G:G, "Great")</f>
        <v>0</v>
      </c>
      <c r="C202" s="10">
        <f>COUNTIFS(Subscription!C:C, A202,Subscription!G:G, "Good")</f>
        <v>0</v>
      </c>
      <c r="D202" s="10">
        <f>COUNTIFS(Subscription!C:C, A202,Subscription!G:G, "Ok")</f>
        <v>0</v>
      </c>
      <c r="E202" s="10">
        <f>COUNTIFS(Subscription!C:C, A202,Subscription!G:G, "Meh")</f>
        <v>0</v>
      </c>
      <c r="F202" s="16" t="str">
        <f t="shared" si="2"/>
        <v>#DIV/0!</v>
      </c>
      <c r="G202" s="17">
        <f t="shared" si="3"/>
        <v>0</v>
      </c>
      <c r="H202" s="17" t="str">
        <f t="shared" si="4"/>
        <v>#DIV/0!</v>
      </c>
      <c r="I202" s="10">
        <f t="shared" si="5"/>
        <v>0</v>
      </c>
    </row>
    <row r="203">
      <c r="A203" s="12" t="s">
        <v>858</v>
      </c>
      <c r="B203" s="10">
        <f>COUNTIFS(Subscription!C:C, A203,Subscription!G:G, "Great")</f>
        <v>0</v>
      </c>
      <c r="C203" s="10">
        <f>COUNTIFS(Subscription!C:C, A203,Subscription!G:G, "Good")</f>
        <v>0</v>
      </c>
      <c r="D203" s="10">
        <f>COUNTIFS(Subscription!C:C, A203,Subscription!G:G, "Ok")</f>
        <v>0</v>
      </c>
      <c r="E203" s="10">
        <f>COUNTIFS(Subscription!C:C, A203,Subscription!G:G, "Meh")</f>
        <v>0</v>
      </c>
      <c r="F203" s="16" t="str">
        <f t="shared" si="2"/>
        <v>#DIV/0!</v>
      </c>
      <c r="G203" s="17">
        <f t="shared" si="3"/>
        <v>0</v>
      </c>
      <c r="H203" s="17" t="str">
        <f t="shared" si="4"/>
        <v>#DIV/0!</v>
      </c>
      <c r="I203" s="10">
        <f t="shared" si="5"/>
        <v>0</v>
      </c>
    </row>
    <row r="204">
      <c r="A204" s="12" t="s">
        <v>860</v>
      </c>
      <c r="B204" s="10">
        <f>COUNTIFS(Subscription!C:C, A204,Subscription!G:G, "Great")</f>
        <v>0</v>
      </c>
      <c r="C204" s="10">
        <f>COUNTIFS(Subscription!C:C, A204,Subscription!G:G, "Good")</f>
        <v>0</v>
      </c>
      <c r="D204" s="10">
        <f>COUNTIFS(Subscription!C:C, A204,Subscription!G:G, "Ok")</f>
        <v>0</v>
      </c>
      <c r="E204" s="10">
        <f>COUNTIFS(Subscription!C:C, A204,Subscription!G:G, "Meh")</f>
        <v>0</v>
      </c>
      <c r="F204" s="16" t="str">
        <f t="shared" si="2"/>
        <v>#DIV/0!</v>
      </c>
      <c r="G204" s="17">
        <f t="shared" si="3"/>
        <v>0</v>
      </c>
      <c r="H204" s="17" t="str">
        <f t="shared" si="4"/>
        <v>#DIV/0!</v>
      </c>
      <c r="I204" s="10">
        <f t="shared" si="5"/>
        <v>0</v>
      </c>
    </row>
    <row r="205">
      <c r="A205" s="12" t="s">
        <v>864</v>
      </c>
      <c r="B205" s="10">
        <f>COUNTIFS(Subscription!C:C, A205,Subscription!G:G, "Great")</f>
        <v>0</v>
      </c>
      <c r="C205" s="10">
        <f>COUNTIFS(Subscription!C:C, A205,Subscription!G:G, "Good")</f>
        <v>0</v>
      </c>
      <c r="D205" s="10">
        <f>COUNTIFS(Subscription!C:C, A205,Subscription!G:G, "Ok")</f>
        <v>0</v>
      </c>
      <c r="E205" s="10">
        <f>COUNTIFS(Subscription!C:C, A205,Subscription!G:G, "Meh")</f>
        <v>0</v>
      </c>
      <c r="F205" s="16" t="str">
        <f t="shared" si="2"/>
        <v>#DIV/0!</v>
      </c>
      <c r="G205" s="17">
        <f t="shared" si="3"/>
        <v>0</v>
      </c>
      <c r="H205" s="17" t="str">
        <f t="shared" si="4"/>
        <v>#DIV/0!</v>
      </c>
      <c r="I205" s="10">
        <f t="shared" si="5"/>
        <v>0</v>
      </c>
    </row>
    <row r="206">
      <c r="A206" s="12" t="s">
        <v>870</v>
      </c>
      <c r="B206" s="10">
        <f>COUNTIFS(Subscription!C:C, A206,Subscription!G:G, "Great")</f>
        <v>0</v>
      </c>
      <c r="C206" s="10">
        <f>COUNTIFS(Subscription!C:C, A206,Subscription!G:G, "Good")</f>
        <v>0</v>
      </c>
      <c r="D206" s="10">
        <f>COUNTIFS(Subscription!C:C, A206,Subscription!G:G, "Ok")</f>
        <v>0</v>
      </c>
      <c r="E206" s="10">
        <f>COUNTIFS(Subscription!C:C, A206,Subscription!G:G, "Meh")</f>
        <v>0</v>
      </c>
      <c r="F206" s="16" t="str">
        <f t="shared" si="2"/>
        <v>#DIV/0!</v>
      </c>
      <c r="G206" s="17">
        <f t="shared" si="3"/>
        <v>0</v>
      </c>
      <c r="H206" s="17" t="str">
        <f t="shared" si="4"/>
        <v>#DIV/0!</v>
      </c>
      <c r="I206" s="10">
        <f t="shared" si="5"/>
        <v>0</v>
      </c>
    </row>
    <row r="207">
      <c r="A207" s="12" t="s">
        <v>1994</v>
      </c>
      <c r="B207" s="10">
        <f>COUNTIFS(Subscription!C:C, A207,Subscription!G:G, "Great")</f>
        <v>0</v>
      </c>
      <c r="C207" s="10">
        <f>COUNTIFS(Subscription!C:C, A207,Subscription!G:G, "Good")</f>
        <v>0</v>
      </c>
      <c r="D207" s="10">
        <f>COUNTIFS(Subscription!C:C, A207,Subscription!G:G, "Ok")</f>
        <v>0</v>
      </c>
      <c r="E207" s="10">
        <f>COUNTIFS(Subscription!C:C, A207,Subscription!G:G, "Meh")</f>
        <v>0</v>
      </c>
      <c r="F207" s="16" t="str">
        <f t="shared" si="2"/>
        <v>#DIV/0!</v>
      </c>
      <c r="G207" s="17">
        <f t="shared" si="3"/>
        <v>0</v>
      </c>
      <c r="H207" s="17" t="str">
        <f t="shared" si="4"/>
        <v>#DIV/0!</v>
      </c>
      <c r="I207" s="10">
        <f t="shared" si="5"/>
        <v>0</v>
      </c>
    </row>
    <row r="208">
      <c r="A208" s="12" t="s">
        <v>876</v>
      </c>
      <c r="B208" s="10">
        <f>COUNTIFS(Subscription!C:C, A208,Subscription!G:G, "Great")</f>
        <v>0</v>
      </c>
      <c r="C208" s="10">
        <f>COUNTIFS(Subscription!C:C, A208,Subscription!G:G, "Good")</f>
        <v>0</v>
      </c>
      <c r="D208" s="10">
        <f>COUNTIFS(Subscription!C:C, A208,Subscription!G:G, "Ok")</f>
        <v>0</v>
      </c>
      <c r="E208" s="10">
        <f>COUNTIFS(Subscription!C:C, A208,Subscription!G:G, "Meh")</f>
        <v>0</v>
      </c>
      <c r="F208" s="16" t="str">
        <f t="shared" si="2"/>
        <v>#DIV/0!</v>
      </c>
      <c r="G208" s="17">
        <f t="shared" si="3"/>
        <v>0</v>
      </c>
      <c r="H208" s="17" t="str">
        <f t="shared" si="4"/>
        <v>#DIV/0!</v>
      </c>
      <c r="I208" s="10">
        <f t="shared" si="5"/>
        <v>0</v>
      </c>
    </row>
    <row r="209">
      <c r="A209" s="12" t="s">
        <v>1733</v>
      </c>
      <c r="B209" s="10">
        <f>COUNTIFS(Subscription!C:C, A209,Subscription!G:G, "Great")</f>
        <v>0</v>
      </c>
      <c r="C209" s="10">
        <f>COUNTIFS(Subscription!C:C, A209,Subscription!G:G, "Good")</f>
        <v>0</v>
      </c>
      <c r="D209" s="10">
        <f>COUNTIFS(Subscription!C:C, A209,Subscription!G:G, "Ok")</f>
        <v>0</v>
      </c>
      <c r="E209" s="10">
        <f>COUNTIFS(Subscription!C:C, A209,Subscription!G:G, "Meh")</f>
        <v>0</v>
      </c>
      <c r="F209" s="16" t="str">
        <f t="shared" si="2"/>
        <v>#DIV/0!</v>
      </c>
      <c r="G209" s="17">
        <f t="shared" si="3"/>
        <v>0</v>
      </c>
      <c r="H209" s="17" t="str">
        <f t="shared" si="4"/>
        <v>#DIV/0!</v>
      </c>
      <c r="I209" s="10">
        <f t="shared" si="5"/>
        <v>0</v>
      </c>
    </row>
    <row r="210">
      <c r="A210" s="12" t="s">
        <v>878</v>
      </c>
      <c r="B210" s="10">
        <f>COUNTIFS(Subscription!C:C, A210,Subscription!G:G, "Great")</f>
        <v>0</v>
      </c>
      <c r="C210" s="10">
        <f>COUNTIFS(Subscription!C:C, A210,Subscription!G:G, "Good")</f>
        <v>0</v>
      </c>
      <c r="D210" s="10">
        <f>COUNTIFS(Subscription!C:C, A210,Subscription!G:G, "Ok")</f>
        <v>0</v>
      </c>
      <c r="E210" s="10">
        <f>COUNTIFS(Subscription!C:C, A210,Subscription!G:G, "Meh")</f>
        <v>0</v>
      </c>
      <c r="F210" s="16" t="str">
        <f t="shared" si="2"/>
        <v>#DIV/0!</v>
      </c>
      <c r="G210" s="17">
        <f t="shared" si="3"/>
        <v>0</v>
      </c>
      <c r="H210" s="17" t="str">
        <f t="shared" si="4"/>
        <v>#DIV/0!</v>
      </c>
      <c r="I210" s="10">
        <f t="shared" si="5"/>
        <v>0</v>
      </c>
    </row>
    <row r="211">
      <c r="A211" s="12" t="s">
        <v>880</v>
      </c>
      <c r="B211" s="10">
        <f>COUNTIFS(Subscription!C:C, A211,Subscription!G:G, "Great")</f>
        <v>0</v>
      </c>
      <c r="C211" s="10">
        <f>COUNTIFS(Subscription!C:C, A211,Subscription!G:G, "Good")</f>
        <v>0</v>
      </c>
      <c r="D211" s="10">
        <f>COUNTIFS(Subscription!C:C, A211,Subscription!G:G, "Ok")</f>
        <v>0</v>
      </c>
      <c r="E211" s="10">
        <f>COUNTIFS(Subscription!C:C, A211,Subscription!G:G, "Meh")</f>
        <v>0</v>
      </c>
      <c r="F211" s="16" t="str">
        <f t="shared" si="2"/>
        <v>#DIV/0!</v>
      </c>
      <c r="G211" s="17">
        <f t="shared" si="3"/>
        <v>0</v>
      </c>
      <c r="H211" s="17" t="str">
        <f t="shared" si="4"/>
        <v>#DIV/0!</v>
      </c>
      <c r="I211" s="10">
        <f t="shared" si="5"/>
        <v>0</v>
      </c>
    </row>
    <row r="212">
      <c r="A212" s="12" t="s">
        <v>885</v>
      </c>
      <c r="B212" s="10">
        <f>COUNTIFS(Subscription!C:C, A212,Subscription!G:G, "Great")</f>
        <v>0</v>
      </c>
      <c r="C212" s="10">
        <f>COUNTIFS(Subscription!C:C, A212,Subscription!G:G, "Good")</f>
        <v>0</v>
      </c>
      <c r="D212" s="10">
        <f>COUNTIFS(Subscription!C:C, A212,Subscription!G:G, "Ok")</f>
        <v>0</v>
      </c>
      <c r="E212" s="10">
        <f>COUNTIFS(Subscription!C:C, A212,Subscription!G:G, "Meh")</f>
        <v>0</v>
      </c>
      <c r="F212" s="16" t="str">
        <f t="shared" si="2"/>
        <v>#DIV/0!</v>
      </c>
      <c r="G212" s="17">
        <f t="shared" si="3"/>
        <v>0</v>
      </c>
      <c r="H212" s="17" t="str">
        <f t="shared" si="4"/>
        <v>#DIV/0!</v>
      </c>
      <c r="I212" s="10">
        <f t="shared" si="5"/>
        <v>0</v>
      </c>
    </row>
    <row r="213">
      <c r="A213" s="12" t="s">
        <v>894</v>
      </c>
      <c r="B213" s="10">
        <f>COUNTIFS(Subscription!C:C, A213,Subscription!G:G, "Great")</f>
        <v>0</v>
      </c>
      <c r="C213" s="10">
        <f>COUNTIFS(Subscription!C:C, A213,Subscription!G:G, "Good")</f>
        <v>0</v>
      </c>
      <c r="D213" s="10">
        <f>COUNTIFS(Subscription!C:C, A213,Subscription!G:G, "Ok")</f>
        <v>0</v>
      </c>
      <c r="E213" s="10">
        <f>COUNTIFS(Subscription!C:C, A213,Subscription!G:G, "Meh")</f>
        <v>0</v>
      </c>
      <c r="F213" s="16" t="str">
        <f t="shared" si="2"/>
        <v>#DIV/0!</v>
      </c>
      <c r="G213" s="17">
        <f t="shared" si="3"/>
        <v>0</v>
      </c>
      <c r="H213" s="17" t="str">
        <f t="shared" si="4"/>
        <v>#DIV/0!</v>
      </c>
      <c r="I213" s="10">
        <f t="shared" si="5"/>
        <v>0</v>
      </c>
    </row>
    <row r="214">
      <c r="A214" s="12" t="s">
        <v>896</v>
      </c>
      <c r="B214" s="10">
        <f>COUNTIFS(Subscription!C:C, A214,Subscription!G:G, "Great")</f>
        <v>0</v>
      </c>
      <c r="C214" s="10">
        <f>COUNTIFS(Subscription!C:C, A214,Subscription!G:G, "Good")</f>
        <v>0</v>
      </c>
      <c r="D214" s="10">
        <f>COUNTIFS(Subscription!C:C, A214,Subscription!G:G, "Ok")</f>
        <v>0</v>
      </c>
      <c r="E214" s="10">
        <f>COUNTIFS(Subscription!C:C, A214,Subscription!G:G, "Meh")</f>
        <v>0</v>
      </c>
      <c r="F214" s="16" t="str">
        <f t="shared" si="2"/>
        <v>#DIV/0!</v>
      </c>
      <c r="G214" s="17">
        <f t="shared" si="3"/>
        <v>0</v>
      </c>
      <c r="H214" s="17" t="str">
        <f t="shared" si="4"/>
        <v>#DIV/0!</v>
      </c>
      <c r="I214" s="10">
        <f t="shared" si="5"/>
        <v>0</v>
      </c>
    </row>
    <row r="215">
      <c r="A215" s="12" t="s">
        <v>901</v>
      </c>
      <c r="B215" s="10">
        <f>COUNTIFS(Subscription!C:C, A215,Subscription!G:G, "Great")</f>
        <v>0</v>
      </c>
      <c r="C215" s="10">
        <f>COUNTIFS(Subscription!C:C, A215,Subscription!G:G, "Good")</f>
        <v>0</v>
      </c>
      <c r="D215" s="10">
        <f>COUNTIFS(Subscription!C:C, A215,Subscription!G:G, "Ok")</f>
        <v>0</v>
      </c>
      <c r="E215" s="10">
        <f>COUNTIFS(Subscription!C:C, A215,Subscription!G:G, "Meh")</f>
        <v>0</v>
      </c>
      <c r="F215" s="16" t="str">
        <f t="shared" si="2"/>
        <v>#DIV/0!</v>
      </c>
      <c r="G215" s="17">
        <f t="shared" si="3"/>
        <v>0</v>
      </c>
      <c r="H215" s="17" t="str">
        <f t="shared" si="4"/>
        <v>#DIV/0!</v>
      </c>
      <c r="I215" s="10">
        <f t="shared" si="5"/>
        <v>0</v>
      </c>
    </row>
    <row r="216">
      <c r="A216" s="12" t="s">
        <v>905</v>
      </c>
      <c r="B216" s="10">
        <f>COUNTIFS(Subscription!C:C, A216,Subscription!G:G, "Great")</f>
        <v>0</v>
      </c>
      <c r="C216" s="10">
        <f>COUNTIFS(Subscription!C:C, A216,Subscription!G:G, "Good")</f>
        <v>0</v>
      </c>
      <c r="D216" s="10">
        <f>COUNTIFS(Subscription!C:C, A216,Subscription!G:G, "Ok")</f>
        <v>0</v>
      </c>
      <c r="E216" s="10">
        <f>COUNTIFS(Subscription!C:C, A216,Subscription!G:G, "Meh")</f>
        <v>0</v>
      </c>
      <c r="F216" s="16" t="str">
        <f t="shared" si="2"/>
        <v>#DIV/0!</v>
      </c>
      <c r="G216" s="17">
        <f t="shared" si="3"/>
        <v>0</v>
      </c>
      <c r="H216" s="17" t="str">
        <f t="shared" si="4"/>
        <v>#DIV/0!</v>
      </c>
      <c r="I216" s="10">
        <f t="shared" si="5"/>
        <v>0</v>
      </c>
    </row>
    <row r="217">
      <c r="A217" s="12" t="s">
        <v>911</v>
      </c>
      <c r="B217" s="10">
        <f>COUNTIFS(Subscription!C:C, A217,Subscription!G:G, "Great")</f>
        <v>0</v>
      </c>
      <c r="C217" s="10">
        <f>COUNTIFS(Subscription!C:C, A217,Subscription!G:G, "Good")</f>
        <v>0</v>
      </c>
      <c r="D217" s="10">
        <f>COUNTIFS(Subscription!C:C, A217,Subscription!G:G, "Ok")</f>
        <v>0</v>
      </c>
      <c r="E217" s="10">
        <f>COUNTIFS(Subscription!C:C, A217,Subscription!G:G, "Meh")</f>
        <v>0</v>
      </c>
      <c r="F217" s="16" t="str">
        <f t="shared" si="2"/>
        <v>#DIV/0!</v>
      </c>
      <c r="G217" s="17">
        <f t="shared" si="3"/>
        <v>0</v>
      </c>
      <c r="H217" s="17" t="str">
        <f t="shared" si="4"/>
        <v>#DIV/0!</v>
      </c>
      <c r="I217" s="10">
        <f t="shared" si="5"/>
        <v>0</v>
      </c>
    </row>
    <row r="218">
      <c r="A218" s="12" t="s">
        <v>1736</v>
      </c>
      <c r="B218" s="10">
        <f>COUNTIFS(Subscription!C:C, A218,Subscription!G:G, "Great")</f>
        <v>0</v>
      </c>
      <c r="C218" s="10">
        <f>COUNTIFS(Subscription!C:C, A218,Subscription!G:G, "Good")</f>
        <v>0</v>
      </c>
      <c r="D218" s="10">
        <f>COUNTIFS(Subscription!C:C, A218,Subscription!G:G, "Ok")</f>
        <v>0</v>
      </c>
      <c r="E218" s="10">
        <f>COUNTIFS(Subscription!C:C, A218,Subscription!G:G, "Meh")</f>
        <v>0</v>
      </c>
      <c r="F218" s="16" t="str">
        <f t="shared" si="2"/>
        <v>#DIV/0!</v>
      </c>
      <c r="G218" s="17">
        <f t="shared" si="3"/>
        <v>0</v>
      </c>
      <c r="H218" s="17" t="str">
        <f t="shared" si="4"/>
        <v>#DIV/0!</v>
      </c>
      <c r="I218" s="10">
        <f t="shared" si="5"/>
        <v>0</v>
      </c>
    </row>
    <row r="219">
      <c r="A219" s="12" t="s">
        <v>920</v>
      </c>
      <c r="B219" s="10">
        <f>COUNTIFS(Subscription!C:C, A219,Subscription!G:G, "Great")</f>
        <v>0</v>
      </c>
      <c r="C219" s="10">
        <f>COUNTIFS(Subscription!C:C, A219,Subscription!G:G, "Good")</f>
        <v>0</v>
      </c>
      <c r="D219" s="10">
        <f>COUNTIFS(Subscription!C:C, A219,Subscription!G:G, "Ok")</f>
        <v>0</v>
      </c>
      <c r="E219" s="10">
        <f>COUNTIFS(Subscription!C:C, A219,Subscription!G:G, "Meh")</f>
        <v>0</v>
      </c>
      <c r="F219" s="16" t="str">
        <f t="shared" si="2"/>
        <v>#DIV/0!</v>
      </c>
      <c r="G219" s="17">
        <f t="shared" si="3"/>
        <v>0</v>
      </c>
      <c r="H219" s="17" t="str">
        <f t="shared" si="4"/>
        <v>#DIV/0!</v>
      </c>
      <c r="I219" s="10">
        <f t="shared" si="5"/>
        <v>0</v>
      </c>
    </row>
    <row r="220">
      <c r="A220" s="12" t="s">
        <v>922</v>
      </c>
      <c r="B220" s="10">
        <f>COUNTIFS(Subscription!C:C, A220,Subscription!G:G, "Great")</f>
        <v>0</v>
      </c>
      <c r="C220" s="10">
        <f>COUNTIFS(Subscription!C:C, A220,Subscription!G:G, "Good")</f>
        <v>0</v>
      </c>
      <c r="D220" s="10">
        <f>COUNTIFS(Subscription!C:C, A220,Subscription!G:G, "Ok")</f>
        <v>0</v>
      </c>
      <c r="E220" s="10">
        <f>COUNTIFS(Subscription!C:C, A220,Subscription!G:G, "Meh")</f>
        <v>0</v>
      </c>
      <c r="F220" s="16" t="str">
        <f t="shared" si="2"/>
        <v>#DIV/0!</v>
      </c>
      <c r="G220" s="17">
        <f t="shared" si="3"/>
        <v>0</v>
      </c>
      <c r="H220" s="17" t="str">
        <f t="shared" si="4"/>
        <v>#DIV/0!</v>
      </c>
      <c r="I220" s="10">
        <f t="shared" si="5"/>
        <v>0</v>
      </c>
    </row>
    <row r="221">
      <c r="A221" s="12" t="s">
        <v>924</v>
      </c>
      <c r="B221" s="10">
        <f>COUNTIFS(Subscription!C:C, A221,Subscription!G:G, "Great")</f>
        <v>0</v>
      </c>
      <c r="C221" s="10">
        <f>COUNTIFS(Subscription!C:C, A221,Subscription!G:G, "Good")</f>
        <v>0</v>
      </c>
      <c r="D221" s="10">
        <f>COUNTIFS(Subscription!C:C, A221,Subscription!G:G, "Ok")</f>
        <v>0</v>
      </c>
      <c r="E221" s="10">
        <f>COUNTIFS(Subscription!C:C, A221,Subscription!G:G, "Meh")</f>
        <v>0</v>
      </c>
      <c r="F221" s="16" t="str">
        <f t="shared" si="2"/>
        <v>#DIV/0!</v>
      </c>
      <c r="G221" s="17">
        <f t="shared" si="3"/>
        <v>0</v>
      </c>
      <c r="H221" s="17" t="str">
        <f t="shared" si="4"/>
        <v>#DIV/0!</v>
      </c>
      <c r="I221" s="10">
        <f t="shared" si="5"/>
        <v>0</v>
      </c>
    </row>
    <row r="222">
      <c r="A222" s="12" t="s">
        <v>926</v>
      </c>
      <c r="B222" s="10">
        <f>COUNTIFS(Subscription!C:C, A222,Subscription!G:G, "Great")</f>
        <v>0</v>
      </c>
      <c r="C222" s="10">
        <f>COUNTIFS(Subscription!C:C, A222,Subscription!G:G, "Good")</f>
        <v>0</v>
      </c>
      <c r="D222" s="10">
        <f>COUNTIFS(Subscription!C:C, A222,Subscription!G:G, "Ok")</f>
        <v>0</v>
      </c>
      <c r="E222" s="10">
        <f>COUNTIFS(Subscription!C:C, A222,Subscription!G:G, "Meh")</f>
        <v>0</v>
      </c>
      <c r="F222" s="16" t="str">
        <f t="shared" si="2"/>
        <v>#DIV/0!</v>
      </c>
      <c r="G222" s="17">
        <f t="shared" si="3"/>
        <v>0</v>
      </c>
      <c r="H222" s="17" t="str">
        <f t="shared" si="4"/>
        <v>#DIV/0!</v>
      </c>
      <c r="I222" s="10">
        <f t="shared" si="5"/>
        <v>0</v>
      </c>
    </row>
    <row r="223">
      <c r="A223" s="12" t="s">
        <v>933</v>
      </c>
      <c r="B223" s="10">
        <f>COUNTIFS(Subscription!C:C, A223,Subscription!G:G, "Great")</f>
        <v>0</v>
      </c>
      <c r="C223" s="10">
        <f>COUNTIFS(Subscription!C:C, A223,Subscription!G:G, "Good")</f>
        <v>0</v>
      </c>
      <c r="D223" s="10">
        <f>COUNTIFS(Subscription!C:C, A223,Subscription!G:G, "Ok")</f>
        <v>0</v>
      </c>
      <c r="E223" s="10">
        <f>COUNTIFS(Subscription!C:C, A223,Subscription!G:G, "Meh")</f>
        <v>0</v>
      </c>
      <c r="F223" s="16" t="str">
        <f t="shared" si="2"/>
        <v>#DIV/0!</v>
      </c>
      <c r="G223" s="17">
        <f t="shared" si="3"/>
        <v>0</v>
      </c>
      <c r="H223" s="17" t="str">
        <f t="shared" si="4"/>
        <v>#DIV/0!</v>
      </c>
      <c r="I223" s="10">
        <f t="shared" si="5"/>
        <v>0</v>
      </c>
    </row>
    <row r="224">
      <c r="A224" s="12" t="s">
        <v>935</v>
      </c>
      <c r="B224" s="10">
        <f>COUNTIFS(Subscription!C:C, A224,Subscription!G:G, "Great")</f>
        <v>0</v>
      </c>
      <c r="C224" s="10">
        <f>COUNTIFS(Subscription!C:C, A224,Subscription!G:G, "Good")</f>
        <v>0</v>
      </c>
      <c r="D224" s="10">
        <f>COUNTIFS(Subscription!C:C, A224,Subscription!G:G, "Ok")</f>
        <v>0</v>
      </c>
      <c r="E224" s="10">
        <f>COUNTIFS(Subscription!C:C, A224,Subscription!G:G, "Meh")</f>
        <v>0</v>
      </c>
      <c r="F224" s="16" t="str">
        <f t="shared" si="2"/>
        <v>#DIV/0!</v>
      </c>
      <c r="G224" s="17">
        <f t="shared" si="3"/>
        <v>0</v>
      </c>
      <c r="H224" s="17" t="str">
        <f t="shared" si="4"/>
        <v>#DIV/0!</v>
      </c>
      <c r="I224" s="10">
        <f t="shared" si="5"/>
        <v>0</v>
      </c>
    </row>
    <row r="225">
      <c r="A225" s="12" t="s">
        <v>937</v>
      </c>
      <c r="B225" s="10">
        <f>COUNTIFS(Subscription!C:C, A225,Subscription!G:G, "Great")</f>
        <v>0</v>
      </c>
      <c r="C225" s="10">
        <f>COUNTIFS(Subscription!C:C, A225,Subscription!G:G, "Good")</f>
        <v>0</v>
      </c>
      <c r="D225" s="10">
        <f>COUNTIFS(Subscription!C:C, A225,Subscription!G:G, "Ok")</f>
        <v>0</v>
      </c>
      <c r="E225" s="10">
        <f>COUNTIFS(Subscription!C:C, A225,Subscription!G:G, "Meh")</f>
        <v>0</v>
      </c>
      <c r="F225" s="16" t="str">
        <f t="shared" si="2"/>
        <v>#DIV/0!</v>
      </c>
      <c r="G225" s="17">
        <f t="shared" si="3"/>
        <v>0</v>
      </c>
      <c r="H225" s="17" t="str">
        <f t="shared" si="4"/>
        <v>#DIV/0!</v>
      </c>
      <c r="I225" s="10">
        <f t="shared" si="5"/>
        <v>0</v>
      </c>
    </row>
    <row r="226">
      <c r="A226" s="12" t="s">
        <v>944</v>
      </c>
      <c r="B226" s="10">
        <f>COUNTIFS(Subscription!C:C, A226,Subscription!G:G, "Great")</f>
        <v>0</v>
      </c>
      <c r="C226" s="10">
        <f>COUNTIFS(Subscription!C:C, A226,Subscription!G:G, "Good")</f>
        <v>0</v>
      </c>
      <c r="D226" s="10">
        <f>COUNTIFS(Subscription!C:C, A226,Subscription!G:G, "Ok")</f>
        <v>0</v>
      </c>
      <c r="E226" s="10">
        <f>COUNTIFS(Subscription!C:C, A226,Subscription!G:G, "Meh")</f>
        <v>0</v>
      </c>
      <c r="F226" s="16" t="str">
        <f t="shared" si="2"/>
        <v>#DIV/0!</v>
      </c>
      <c r="G226" s="17">
        <f t="shared" si="3"/>
        <v>0</v>
      </c>
      <c r="H226" s="17" t="str">
        <f t="shared" si="4"/>
        <v>#DIV/0!</v>
      </c>
      <c r="I226" s="10">
        <f t="shared" si="5"/>
        <v>0</v>
      </c>
    </row>
    <row r="227">
      <c r="A227" s="12" t="s">
        <v>946</v>
      </c>
      <c r="B227" s="10">
        <f>COUNTIFS(Subscription!C:C, A227,Subscription!G:G, "Great")</f>
        <v>0</v>
      </c>
      <c r="C227" s="10">
        <f>COUNTIFS(Subscription!C:C, A227,Subscription!G:G, "Good")</f>
        <v>0</v>
      </c>
      <c r="D227" s="10">
        <f>COUNTIFS(Subscription!C:C, A227,Subscription!G:G, "Ok")</f>
        <v>0</v>
      </c>
      <c r="E227" s="10">
        <f>COUNTIFS(Subscription!C:C, A227,Subscription!G:G, "Meh")</f>
        <v>0</v>
      </c>
      <c r="F227" s="16" t="str">
        <f t="shared" si="2"/>
        <v>#DIV/0!</v>
      </c>
      <c r="G227" s="17">
        <f t="shared" si="3"/>
        <v>0</v>
      </c>
      <c r="H227" s="17" t="str">
        <f t="shared" si="4"/>
        <v>#DIV/0!</v>
      </c>
      <c r="I227" s="10">
        <f t="shared" si="5"/>
        <v>0</v>
      </c>
    </row>
    <row r="228">
      <c r="A228" s="12" t="s">
        <v>948</v>
      </c>
      <c r="B228" s="10">
        <f>COUNTIFS(Subscription!C:C, A228,Subscription!G:G, "Great")</f>
        <v>0</v>
      </c>
      <c r="C228" s="10">
        <f>COUNTIFS(Subscription!C:C, A228,Subscription!G:G, "Good")</f>
        <v>0</v>
      </c>
      <c r="D228" s="10">
        <f>COUNTIFS(Subscription!C:C, A228,Subscription!G:G, "Ok")</f>
        <v>0</v>
      </c>
      <c r="E228" s="10">
        <f>COUNTIFS(Subscription!C:C, A228,Subscription!G:G, "Meh")</f>
        <v>0</v>
      </c>
      <c r="F228" s="16" t="str">
        <f t="shared" si="2"/>
        <v>#DIV/0!</v>
      </c>
      <c r="G228" s="17">
        <f t="shared" si="3"/>
        <v>0</v>
      </c>
      <c r="H228" s="17" t="str">
        <f t="shared" si="4"/>
        <v>#DIV/0!</v>
      </c>
      <c r="I228" s="10">
        <f t="shared" si="5"/>
        <v>0</v>
      </c>
    </row>
    <row r="229">
      <c r="A229" s="12" t="s">
        <v>950</v>
      </c>
      <c r="B229" s="10">
        <f>COUNTIFS(Subscription!C:C, A229,Subscription!G:G, "Great")</f>
        <v>0</v>
      </c>
      <c r="C229" s="10">
        <f>COUNTIFS(Subscription!C:C, A229,Subscription!G:G, "Good")</f>
        <v>0</v>
      </c>
      <c r="D229" s="10">
        <f>COUNTIFS(Subscription!C:C, A229,Subscription!G:G, "Ok")</f>
        <v>0</v>
      </c>
      <c r="E229" s="10">
        <f>COUNTIFS(Subscription!C:C, A229,Subscription!G:G, "Meh")</f>
        <v>0</v>
      </c>
      <c r="F229" s="16" t="str">
        <f t="shared" si="2"/>
        <v>#DIV/0!</v>
      </c>
      <c r="G229" s="17">
        <f t="shared" si="3"/>
        <v>0</v>
      </c>
      <c r="H229" s="17" t="str">
        <f t="shared" si="4"/>
        <v>#DIV/0!</v>
      </c>
      <c r="I229" s="10">
        <f t="shared" si="5"/>
        <v>0</v>
      </c>
    </row>
    <row r="230">
      <c r="A230" s="12" t="s">
        <v>954</v>
      </c>
      <c r="B230" s="10">
        <f>COUNTIFS(Subscription!C:C, A230,Subscription!G:G, "Great")</f>
        <v>0</v>
      </c>
      <c r="C230" s="10">
        <f>COUNTIFS(Subscription!C:C, A230,Subscription!G:G, "Good")</f>
        <v>0</v>
      </c>
      <c r="D230" s="10">
        <f>COUNTIFS(Subscription!C:C, A230,Subscription!G:G, "Ok")</f>
        <v>0</v>
      </c>
      <c r="E230" s="10">
        <f>COUNTIFS(Subscription!C:C, A230,Subscription!G:G, "Meh")</f>
        <v>0</v>
      </c>
      <c r="F230" s="16" t="str">
        <f t="shared" si="2"/>
        <v>#DIV/0!</v>
      </c>
      <c r="G230" s="17">
        <f t="shared" si="3"/>
        <v>0</v>
      </c>
      <c r="H230" s="17" t="str">
        <f t="shared" si="4"/>
        <v>#DIV/0!</v>
      </c>
      <c r="I230" s="10">
        <f t="shared" si="5"/>
        <v>0</v>
      </c>
    </row>
    <row r="231">
      <c r="A231" s="12" t="s">
        <v>957</v>
      </c>
      <c r="B231" s="10">
        <f>COUNTIFS(Subscription!C:C, A231,Subscription!G:G, "Great")</f>
        <v>0</v>
      </c>
      <c r="C231" s="10">
        <f>COUNTIFS(Subscription!C:C, A231,Subscription!G:G, "Good")</f>
        <v>0</v>
      </c>
      <c r="D231" s="10">
        <f>COUNTIFS(Subscription!C:C, A231,Subscription!G:G, "Ok")</f>
        <v>0</v>
      </c>
      <c r="E231" s="10">
        <f>COUNTIFS(Subscription!C:C, A231,Subscription!G:G, "Meh")</f>
        <v>0</v>
      </c>
      <c r="F231" s="16" t="str">
        <f t="shared" si="2"/>
        <v>#DIV/0!</v>
      </c>
      <c r="G231" s="17">
        <f t="shared" si="3"/>
        <v>0</v>
      </c>
      <c r="H231" s="17" t="str">
        <f t="shared" si="4"/>
        <v>#DIV/0!</v>
      </c>
      <c r="I231" s="10">
        <f t="shared" si="5"/>
        <v>0</v>
      </c>
    </row>
    <row r="232">
      <c r="A232" s="12" t="s">
        <v>969</v>
      </c>
      <c r="B232" s="10">
        <f>COUNTIFS(Subscription!C:C, A232,Subscription!G:G, "Great")</f>
        <v>0</v>
      </c>
      <c r="C232" s="10">
        <f>COUNTIFS(Subscription!C:C, A232,Subscription!G:G, "Good")</f>
        <v>0</v>
      </c>
      <c r="D232" s="10">
        <f>COUNTIFS(Subscription!C:C, A232,Subscription!G:G, "Ok")</f>
        <v>0</v>
      </c>
      <c r="E232" s="10">
        <f>COUNTIFS(Subscription!C:C, A232,Subscription!G:G, "Meh")</f>
        <v>0</v>
      </c>
      <c r="F232" s="16" t="str">
        <f t="shared" si="2"/>
        <v>#DIV/0!</v>
      </c>
      <c r="G232" s="17">
        <f t="shared" si="3"/>
        <v>0</v>
      </c>
      <c r="H232" s="17" t="str">
        <f t="shared" si="4"/>
        <v>#DIV/0!</v>
      </c>
      <c r="I232" s="10">
        <f t="shared" si="5"/>
        <v>0</v>
      </c>
    </row>
    <row r="233">
      <c r="A233" s="12" t="s">
        <v>975</v>
      </c>
      <c r="B233" s="10">
        <f>COUNTIFS(Subscription!C:C, A233,Subscription!G:G, "Great")</f>
        <v>0</v>
      </c>
      <c r="C233" s="10">
        <f>COUNTIFS(Subscription!C:C, A233,Subscription!G:G, "Good")</f>
        <v>0</v>
      </c>
      <c r="D233" s="10">
        <f>COUNTIFS(Subscription!C:C, A233,Subscription!G:G, "Ok")</f>
        <v>0</v>
      </c>
      <c r="E233" s="10">
        <f>COUNTIFS(Subscription!C:C, A233,Subscription!G:G, "Meh")</f>
        <v>0</v>
      </c>
      <c r="F233" s="16" t="str">
        <f t="shared" si="2"/>
        <v>#DIV/0!</v>
      </c>
      <c r="G233" s="17">
        <f t="shared" si="3"/>
        <v>0</v>
      </c>
      <c r="H233" s="17" t="str">
        <f t="shared" si="4"/>
        <v>#DIV/0!</v>
      </c>
      <c r="I233" s="10">
        <f t="shared" si="5"/>
        <v>0</v>
      </c>
    </row>
    <row r="234">
      <c r="A234" s="12" t="s">
        <v>985</v>
      </c>
      <c r="B234" s="10">
        <f>COUNTIFS(Subscription!C:C, A234,Subscription!G:G, "Great")</f>
        <v>0</v>
      </c>
      <c r="C234" s="10">
        <f>COUNTIFS(Subscription!C:C, A234,Subscription!G:G, "Good")</f>
        <v>0</v>
      </c>
      <c r="D234" s="10">
        <f>COUNTIFS(Subscription!C:C, A234,Subscription!G:G, "Ok")</f>
        <v>0</v>
      </c>
      <c r="E234" s="10">
        <f>COUNTIFS(Subscription!C:C, A234,Subscription!G:G, "Meh")</f>
        <v>0</v>
      </c>
      <c r="F234" s="16" t="str">
        <f t="shared" si="2"/>
        <v>#DIV/0!</v>
      </c>
      <c r="G234" s="17">
        <f t="shared" si="3"/>
        <v>0</v>
      </c>
      <c r="H234" s="17" t="str">
        <f t="shared" si="4"/>
        <v>#DIV/0!</v>
      </c>
      <c r="I234" s="10">
        <f t="shared" si="5"/>
        <v>0</v>
      </c>
    </row>
    <row r="235">
      <c r="A235" s="12" t="s">
        <v>987</v>
      </c>
      <c r="B235" s="10">
        <f>COUNTIFS(Subscription!C:C, A235,Subscription!G:G, "Great")</f>
        <v>0</v>
      </c>
      <c r="C235" s="10">
        <f>COUNTIFS(Subscription!C:C, A235,Subscription!G:G, "Good")</f>
        <v>0</v>
      </c>
      <c r="D235" s="10">
        <f>COUNTIFS(Subscription!C:C, A235,Subscription!G:G, "Ok")</f>
        <v>0</v>
      </c>
      <c r="E235" s="10">
        <f>COUNTIFS(Subscription!C:C, A235,Subscription!G:G, "Meh")</f>
        <v>0</v>
      </c>
      <c r="F235" s="16" t="str">
        <f t="shared" si="2"/>
        <v>#DIV/0!</v>
      </c>
      <c r="G235" s="17">
        <f t="shared" si="3"/>
        <v>0</v>
      </c>
      <c r="H235" s="17" t="str">
        <f t="shared" si="4"/>
        <v>#DIV/0!</v>
      </c>
      <c r="I235" s="10">
        <f t="shared" si="5"/>
        <v>0</v>
      </c>
    </row>
    <row r="236">
      <c r="A236" s="12" t="s">
        <v>989</v>
      </c>
      <c r="B236" s="10">
        <f>COUNTIFS(Subscription!C:C, A236,Subscription!G:G, "Great")</f>
        <v>0</v>
      </c>
      <c r="C236" s="10">
        <f>COUNTIFS(Subscription!C:C, A236,Subscription!G:G, "Good")</f>
        <v>0</v>
      </c>
      <c r="D236" s="10">
        <f>COUNTIFS(Subscription!C:C, A236,Subscription!G:G, "Ok")</f>
        <v>0</v>
      </c>
      <c r="E236" s="10">
        <f>COUNTIFS(Subscription!C:C, A236,Subscription!G:G, "Meh")</f>
        <v>0</v>
      </c>
      <c r="F236" s="16" t="str">
        <f t="shared" si="2"/>
        <v>#DIV/0!</v>
      </c>
      <c r="G236" s="17">
        <f t="shared" si="3"/>
        <v>0</v>
      </c>
      <c r="H236" s="17" t="str">
        <f t="shared" si="4"/>
        <v>#DIV/0!</v>
      </c>
      <c r="I236" s="10">
        <f t="shared" si="5"/>
        <v>0</v>
      </c>
    </row>
    <row r="237">
      <c r="A237" s="12" t="s">
        <v>995</v>
      </c>
      <c r="B237" s="10">
        <f>COUNTIFS(Subscription!C:C, A237,Subscription!G:G, "Great")</f>
        <v>0</v>
      </c>
      <c r="C237" s="10">
        <f>COUNTIFS(Subscription!C:C, A237,Subscription!G:G, "Good")</f>
        <v>0</v>
      </c>
      <c r="D237" s="10">
        <f>COUNTIFS(Subscription!C:C, A237,Subscription!G:G, "Ok")</f>
        <v>0</v>
      </c>
      <c r="E237" s="10">
        <f>COUNTIFS(Subscription!C:C, A237,Subscription!G:G, "Meh")</f>
        <v>0</v>
      </c>
      <c r="F237" s="16" t="str">
        <f t="shared" si="2"/>
        <v>#DIV/0!</v>
      </c>
      <c r="G237" s="17">
        <f t="shared" si="3"/>
        <v>0</v>
      </c>
      <c r="H237" s="17" t="str">
        <f t="shared" si="4"/>
        <v>#DIV/0!</v>
      </c>
      <c r="I237" s="10">
        <f t="shared" si="5"/>
        <v>0</v>
      </c>
    </row>
    <row r="238">
      <c r="A238" s="12" t="s">
        <v>2001</v>
      </c>
      <c r="B238" s="10">
        <f>COUNTIFS(Subscription!C:C, A238,Subscription!G:G, "Great")</f>
        <v>0</v>
      </c>
      <c r="C238" s="10">
        <f>COUNTIFS(Subscription!C:C, A238,Subscription!G:G, "Good")</f>
        <v>0</v>
      </c>
      <c r="D238" s="10">
        <f>COUNTIFS(Subscription!C:C, A238,Subscription!G:G, "Ok")</f>
        <v>0</v>
      </c>
      <c r="E238" s="10">
        <f>COUNTIFS(Subscription!C:C, A238,Subscription!G:G, "Meh")</f>
        <v>0</v>
      </c>
      <c r="F238" s="16" t="str">
        <f t="shared" si="2"/>
        <v>#DIV/0!</v>
      </c>
      <c r="G238" s="17">
        <f t="shared" si="3"/>
        <v>0</v>
      </c>
      <c r="H238" s="17" t="str">
        <f t="shared" si="4"/>
        <v>#DIV/0!</v>
      </c>
      <c r="I238" s="10">
        <f t="shared" si="5"/>
        <v>0</v>
      </c>
    </row>
    <row r="239">
      <c r="A239" s="12" t="s">
        <v>1003</v>
      </c>
      <c r="B239" s="10">
        <f>COUNTIFS(Subscription!C:C, A239,Subscription!G:G, "Great")</f>
        <v>0</v>
      </c>
      <c r="C239" s="10">
        <f>COUNTIFS(Subscription!C:C, A239,Subscription!G:G, "Good")</f>
        <v>0</v>
      </c>
      <c r="D239" s="10">
        <f>COUNTIFS(Subscription!C:C, A239,Subscription!G:G, "Ok")</f>
        <v>0</v>
      </c>
      <c r="E239" s="10">
        <f>COUNTIFS(Subscription!C:C, A239,Subscription!G:G, "Meh")</f>
        <v>0</v>
      </c>
      <c r="F239" s="16" t="str">
        <f t="shared" si="2"/>
        <v>#DIV/0!</v>
      </c>
      <c r="G239" s="17">
        <f t="shared" si="3"/>
        <v>0</v>
      </c>
      <c r="H239" s="17" t="str">
        <f t="shared" si="4"/>
        <v>#DIV/0!</v>
      </c>
      <c r="I239" s="10">
        <f t="shared" si="5"/>
        <v>0</v>
      </c>
    </row>
    <row r="240">
      <c r="A240" s="12" t="s">
        <v>1005</v>
      </c>
      <c r="B240" s="10">
        <f>COUNTIFS(Subscription!C:C, A240,Subscription!G:G, "Great")</f>
        <v>0</v>
      </c>
      <c r="C240" s="10">
        <f>COUNTIFS(Subscription!C:C, A240,Subscription!G:G, "Good")</f>
        <v>0</v>
      </c>
      <c r="D240" s="10">
        <f>COUNTIFS(Subscription!C:C, A240,Subscription!G:G, "Ok")</f>
        <v>0</v>
      </c>
      <c r="E240" s="10">
        <f>COUNTIFS(Subscription!C:C, A240,Subscription!G:G, "Meh")</f>
        <v>0</v>
      </c>
      <c r="F240" s="16" t="str">
        <f t="shared" si="2"/>
        <v>#DIV/0!</v>
      </c>
      <c r="G240" s="17">
        <f t="shared" si="3"/>
        <v>0</v>
      </c>
      <c r="H240" s="17" t="str">
        <f t="shared" si="4"/>
        <v>#DIV/0!</v>
      </c>
      <c r="I240" s="10">
        <f t="shared" si="5"/>
        <v>0</v>
      </c>
    </row>
    <row r="241">
      <c r="A241" s="12" t="s">
        <v>1007</v>
      </c>
      <c r="B241" s="10">
        <f>COUNTIFS(Subscription!C:C, A241,Subscription!G:G, "Great")</f>
        <v>0</v>
      </c>
      <c r="C241" s="10">
        <f>COUNTIFS(Subscription!C:C, A241,Subscription!G:G, "Good")</f>
        <v>0</v>
      </c>
      <c r="D241" s="10">
        <f>COUNTIFS(Subscription!C:C, A241,Subscription!G:G, "Ok")</f>
        <v>0</v>
      </c>
      <c r="E241" s="10">
        <f>COUNTIFS(Subscription!C:C, A241,Subscription!G:G, "Meh")</f>
        <v>0</v>
      </c>
      <c r="F241" s="16" t="str">
        <f t="shared" si="2"/>
        <v>#DIV/0!</v>
      </c>
      <c r="G241" s="17">
        <f t="shared" si="3"/>
        <v>0</v>
      </c>
      <c r="H241" s="17" t="str">
        <f t="shared" si="4"/>
        <v>#DIV/0!</v>
      </c>
      <c r="I241" s="10">
        <f t="shared" si="5"/>
        <v>0</v>
      </c>
    </row>
    <row r="242">
      <c r="A242" s="12" t="s">
        <v>1009</v>
      </c>
      <c r="B242" s="10">
        <f>COUNTIFS(Subscription!C:C, A242,Subscription!G:G, "Great")</f>
        <v>0</v>
      </c>
      <c r="C242" s="10">
        <f>COUNTIFS(Subscription!C:C, A242,Subscription!G:G, "Good")</f>
        <v>0</v>
      </c>
      <c r="D242" s="10">
        <f>COUNTIFS(Subscription!C:C, A242,Subscription!G:G, "Ok")</f>
        <v>0</v>
      </c>
      <c r="E242" s="10">
        <f>COUNTIFS(Subscription!C:C, A242,Subscription!G:G, "Meh")</f>
        <v>0</v>
      </c>
      <c r="F242" s="16" t="str">
        <f t="shared" si="2"/>
        <v>#DIV/0!</v>
      </c>
      <c r="G242" s="17">
        <f t="shared" si="3"/>
        <v>0</v>
      </c>
      <c r="H242" s="17" t="str">
        <f t="shared" si="4"/>
        <v>#DIV/0!</v>
      </c>
      <c r="I242" s="10">
        <f t="shared" si="5"/>
        <v>0</v>
      </c>
    </row>
    <row r="243">
      <c r="A243" s="12" t="s">
        <v>1021</v>
      </c>
      <c r="B243" s="10">
        <f>COUNTIFS(Subscription!C:C, A243,Subscription!G:G, "Great")</f>
        <v>0</v>
      </c>
      <c r="C243" s="10">
        <f>COUNTIFS(Subscription!C:C, A243,Subscription!G:G, "Good")</f>
        <v>0</v>
      </c>
      <c r="D243" s="10">
        <f>COUNTIFS(Subscription!C:C, A243,Subscription!G:G, "Ok")</f>
        <v>0</v>
      </c>
      <c r="E243" s="10">
        <f>COUNTIFS(Subscription!C:C, A243,Subscription!G:G, "Meh")</f>
        <v>0</v>
      </c>
      <c r="F243" s="16" t="str">
        <f t="shared" si="2"/>
        <v>#DIV/0!</v>
      </c>
      <c r="G243" s="17">
        <f t="shared" si="3"/>
        <v>0</v>
      </c>
      <c r="H243" s="17" t="str">
        <f t="shared" si="4"/>
        <v>#DIV/0!</v>
      </c>
      <c r="I243" s="10">
        <f t="shared" si="5"/>
        <v>0</v>
      </c>
    </row>
    <row r="244">
      <c r="A244" s="12" t="s">
        <v>1748</v>
      </c>
      <c r="B244" s="10">
        <f>COUNTIFS(Subscription!C:C, A244,Subscription!G:G, "Great")</f>
        <v>0</v>
      </c>
      <c r="C244" s="10">
        <f>COUNTIFS(Subscription!C:C, A244,Subscription!G:G, "Good")</f>
        <v>0</v>
      </c>
      <c r="D244" s="10">
        <f>COUNTIFS(Subscription!C:C, A244,Subscription!G:G, "Ok")</f>
        <v>0</v>
      </c>
      <c r="E244" s="10">
        <f>COUNTIFS(Subscription!C:C, A244,Subscription!G:G, "Meh")</f>
        <v>0</v>
      </c>
      <c r="F244" s="16" t="str">
        <f t="shared" si="2"/>
        <v>#DIV/0!</v>
      </c>
      <c r="G244" s="17">
        <f t="shared" si="3"/>
        <v>0</v>
      </c>
      <c r="H244" s="17" t="str">
        <f t="shared" si="4"/>
        <v>#DIV/0!</v>
      </c>
      <c r="I244" s="10">
        <f t="shared" si="5"/>
        <v>0</v>
      </c>
    </row>
    <row r="245">
      <c r="A245" s="12" t="s">
        <v>1025</v>
      </c>
      <c r="B245" s="10">
        <f>COUNTIFS(Subscription!C:C, A245,Subscription!G:G, "Great")</f>
        <v>0</v>
      </c>
      <c r="C245" s="10">
        <f>COUNTIFS(Subscription!C:C, A245,Subscription!G:G, "Good")</f>
        <v>0</v>
      </c>
      <c r="D245" s="10">
        <f>COUNTIFS(Subscription!C:C, A245,Subscription!G:G, "Ok")</f>
        <v>0</v>
      </c>
      <c r="E245" s="10">
        <f>COUNTIFS(Subscription!C:C, A245,Subscription!G:G, "Meh")</f>
        <v>0</v>
      </c>
      <c r="F245" s="16" t="str">
        <f t="shared" si="2"/>
        <v>#DIV/0!</v>
      </c>
      <c r="G245" s="17">
        <f t="shared" si="3"/>
        <v>0</v>
      </c>
      <c r="H245" s="17" t="str">
        <f t="shared" si="4"/>
        <v>#DIV/0!</v>
      </c>
      <c r="I245" s="10">
        <f t="shared" si="5"/>
        <v>0</v>
      </c>
    </row>
    <row r="246">
      <c r="A246" s="12" t="s">
        <v>1028</v>
      </c>
      <c r="B246" s="10">
        <f>COUNTIFS(Subscription!C:C, A246,Subscription!G:G, "Great")</f>
        <v>0</v>
      </c>
      <c r="C246" s="10">
        <f>COUNTIFS(Subscription!C:C, A246,Subscription!G:G, "Good")</f>
        <v>0</v>
      </c>
      <c r="D246" s="10">
        <f>COUNTIFS(Subscription!C:C, A246,Subscription!G:G, "Ok")</f>
        <v>0</v>
      </c>
      <c r="E246" s="10">
        <f>COUNTIFS(Subscription!C:C, A246,Subscription!G:G, "Meh")</f>
        <v>0</v>
      </c>
      <c r="F246" s="16" t="str">
        <f t="shared" si="2"/>
        <v>#DIV/0!</v>
      </c>
      <c r="G246" s="17">
        <f t="shared" si="3"/>
        <v>0</v>
      </c>
      <c r="H246" s="17" t="str">
        <f t="shared" si="4"/>
        <v>#DIV/0!</v>
      </c>
      <c r="I246" s="10">
        <f t="shared" si="5"/>
        <v>0</v>
      </c>
    </row>
    <row r="247">
      <c r="A247" s="12" t="s">
        <v>1031</v>
      </c>
      <c r="B247" s="10">
        <f>COUNTIFS(Subscription!C:C, A247,Subscription!G:G, "Great")</f>
        <v>0</v>
      </c>
      <c r="C247" s="10">
        <f>COUNTIFS(Subscription!C:C, A247,Subscription!G:G, "Good")</f>
        <v>0</v>
      </c>
      <c r="D247" s="10">
        <f>COUNTIFS(Subscription!C:C, A247,Subscription!G:G, "Ok")</f>
        <v>0</v>
      </c>
      <c r="E247" s="10">
        <f>COUNTIFS(Subscription!C:C, A247,Subscription!G:G, "Meh")</f>
        <v>0</v>
      </c>
      <c r="F247" s="16" t="str">
        <f t="shared" si="2"/>
        <v>#DIV/0!</v>
      </c>
      <c r="G247" s="17">
        <f t="shared" si="3"/>
        <v>0</v>
      </c>
      <c r="H247" s="17" t="str">
        <f t="shared" si="4"/>
        <v>#DIV/0!</v>
      </c>
      <c r="I247" s="10">
        <f t="shared" si="5"/>
        <v>0</v>
      </c>
    </row>
    <row r="248">
      <c r="A248" s="12" t="s">
        <v>1042</v>
      </c>
      <c r="B248" s="10">
        <f>COUNTIFS(Subscription!C:C, A248,Subscription!G:G, "Great")</f>
        <v>0</v>
      </c>
      <c r="C248" s="10">
        <f>COUNTIFS(Subscription!C:C, A248,Subscription!G:G, "Good")</f>
        <v>0</v>
      </c>
      <c r="D248" s="10">
        <f>COUNTIFS(Subscription!C:C, A248,Subscription!G:G, "Ok")</f>
        <v>0</v>
      </c>
      <c r="E248" s="10">
        <f>COUNTIFS(Subscription!C:C, A248,Subscription!G:G, "Meh")</f>
        <v>0</v>
      </c>
      <c r="F248" s="16" t="str">
        <f t="shared" si="2"/>
        <v>#DIV/0!</v>
      </c>
      <c r="G248" s="17">
        <f t="shared" si="3"/>
        <v>0</v>
      </c>
      <c r="H248" s="17" t="str">
        <f t="shared" si="4"/>
        <v>#DIV/0!</v>
      </c>
      <c r="I248" s="10">
        <f t="shared" si="5"/>
        <v>0</v>
      </c>
    </row>
    <row r="249">
      <c r="A249" s="12" t="s">
        <v>1045</v>
      </c>
      <c r="B249" s="10">
        <f>COUNTIFS(Subscription!C:C, A249,Subscription!G:G, "Great")</f>
        <v>0</v>
      </c>
      <c r="C249" s="10">
        <f>COUNTIFS(Subscription!C:C, A249,Subscription!G:G, "Good")</f>
        <v>0</v>
      </c>
      <c r="D249" s="10">
        <f>COUNTIFS(Subscription!C:C, A249,Subscription!G:G, "Ok")</f>
        <v>0</v>
      </c>
      <c r="E249" s="10">
        <f>COUNTIFS(Subscription!C:C, A249,Subscription!G:G, "Meh")</f>
        <v>0</v>
      </c>
      <c r="F249" s="16" t="str">
        <f t="shared" si="2"/>
        <v>#DIV/0!</v>
      </c>
      <c r="G249" s="17">
        <f t="shared" si="3"/>
        <v>0</v>
      </c>
      <c r="H249" s="17" t="str">
        <f t="shared" si="4"/>
        <v>#DIV/0!</v>
      </c>
      <c r="I249" s="10">
        <f t="shared" si="5"/>
        <v>0</v>
      </c>
    </row>
    <row r="250">
      <c r="A250" s="12" t="s">
        <v>1050</v>
      </c>
      <c r="B250" s="10">
        <f>COUNTIFS(Subscription!C:C, A250,Subscription!G:G, "Great")</f>
        <v>0</v>
      </c>
      <c r="C250" s="10">
        <f>COUNTIFS(Subscription!C:C, A250,Subscription!G:G, "Good")</f>
        <v>0</v>
      </c>
      <c r="D250" s="10">
        <f>COUNTIFS(Subscription!C:C, A250,Subscription!G:G, "Ok")</f>
        <v>0</v>
      </c>
      <c r="E250" s="10">
        <f>COUNTIFS(Subscription!C:C, A250,Subscription!G:G, "Meh")</f>
        <v>0</v>
      </c>
      <c r="F250" s="16" t="str">
        <f t="shared" si="2"/>
        <v>#DIV/0!</v>
      </c>
      <c r="G250" s="17">
        <f t="shared" si="3"/>
        <v>0</v>
      </c>
      <c r="H250" s="17" t="str">
        <f t="shared" si="4"/>
        <v>#DIV/0!</v>
      </c>
      <c r="I250" s="10">
        <f t="shared" si="5"/>
        <v>0</v>
      </c>
    </row>
    <row r="251">
      <c r="A251" s="12" t="s">
        <v>1052</v>
      </c>
      <c r="B251" s="10">
        <f>COUNTIFS(Subscription!C:C, A251,Subscription!G:G, "Great")</f>
        <v>0</v>
      </c>
      <c r="C251" s="10">
        <f>COUNTIFS(Subscription!C:C, A251,Subscription!G:G, "Good")</f>
        <v>0</v>
      </c>
      <c r="D251" s="10">
        <f>COUNTIFS(Subscription!C:C, A251,Subscription!G:G, "Ok")</f>
        <v>0</v>
      </c>
      <c r="E251" s="10">
        <f>COUNTIFS(Subscription!C:C, A251,Subscription!G:G, "Meh")</f>
        <v>0</v>
      </c>
      <c r="F251" s="16" t="str">
        <f t="shared" si="2"/>
        <v>#DIV/0!</v>
      </c>
      <c r="G251" s="17">
        <f t="shared" si="3"/>
        <v>0</v>
      </c>
      <c r="H251" s="17" t="str">
        <f t="shared" si="4"/>
        <v>#DIV/0!</v>
      </c>
      <c r="I251" s="10">
        <f t="shared" si="5"/>
        <v>0</v>
      </c>
    </row>
    <row r="252">
      <c r="A252" s="12" t="s">
        <v>1054</v>
      </c>
      <c r="B252" s="10">
        <f>COUNTIFS(Subscription!C:C, A252,Subscription!G:G, "Great")</f>
        <v>0</v>
      </c>
      <c r="C252" s="10">
        <f>COUNTIFS(Subscription!C:C, A252,Subscription!G:G, "Good")</f>
        <v>0</v>
      </c>
      <c r="D252" s="10">
        <f>COUNTIFS(Subscription!C:C, A252,Subscription!G:G, "Ok")</f>
        <v>0</v>
      </c>
      <c r="E252" s="10">
        <f>COUNTIFS(Subscription!C:C, A252,Subscription!G:G, "Meh")</f>
        <v>0</v>
      </c>
      <c r="F252" s="16" t="str">
        <f t="shared" si="2"/>
        <v>#DIV/0!</v>
      </c>
      <c r="G252" s="17">
        <f t="shared" si="3"/>
        <v>0</v>
      </c>
      <c r="H252" s="17" t="str">
        <f t="shared" si="4"/>
        <v>#DIV/0!</v>
      </c>
      <c r="I252" s="10">
        <f t="shared" si="5"/>
        <v>0</v>
      </c>
    </row>
    <row r="253">
      <c r="A253" s="12" t="s">
        <v>1059</v>
      </c>
      <c r="B253" s="10">
        <f>COUNTIFS(Subscription!C:C, A253,Subscription!G:G, "Great")</f>
        <v>0</v>
      </c>
      <c r="C253" s="10">
        <f>COUNTIFS(Subscription!C:C, A253,Subscription!G:G, "Good")</f>
        <v>0</v>
      </c>
      <c r="D253" s="10">
        <f>COUNTIFS(Subscription!C:C, A253,Subscription!G:G, "Ok")</f>
        <v>0</v>
      </c>
      <c r="E253" s="10">
        <f>COUNTIFS(Subscription!C:C, A253,Subscription!G:G, "Meh")</f>
        <v>0</v>
      </c>
      <c r="F253" s="16" t="str">
        <f t="shared" si="2"/>
        <v>#DIV/0!</v>
      </c>
      <c r="G253" s="17">
        <f t="shared" si="3"/>
        <v>0</v>
      </c>
      <c r="H253" s="17" t="str">
        <f t="shared" si="4"/>
        <v>#DIV/0!</v>
      </c>
      <c r="I253" s="10">
        <f t="shared" si="5"/>
        <v>0</v>
      </c>
    </row>
    <row r="254">
      <c r="A254" s="12" t="s">
        <v>1066</v>
      </c>
      <c r="B254" s="10">
        <f>COUNTIFS(Subscription!C:C, A254,Subscription!G:G, "Great")</f>
        <v>0</v>
      </c>
      <c r="C254" s="10">
        <f>COUNTIFS(Subscription!C:C, A254,Subscription!G:G, "Good")</f>
        <v>0</v>
      </c>
      <c r="D254" s="10">
        <f>COUNTIFS(Subscription!C:C, A254,Subscription!G:G, "Ok")</f>
        <v>0</v>
      </c>
      <c r="E254" s="10">
        <f>COUNTIFS(Subscription!C:C, A254,Subscription!G:G, "Meh")</f>
        <v>0</v>
      </c>
      <c r="F254" s="16" t="str">
        <f t="shared" si="2"/>
        <v>#DIV/0!</v>
      </c>
      <c r="G254" s="17">
        <f t="shared" si="3"/>
        <v>0</v>
      </c>
      <c r="H254" s="17" t="str">
        <f t="shared" si="4"/>
        <v>#DIV/0!</v>
      </c>
      <c r="I254" s="10">
        <f t="shared" si="5"/>
        <v>0</v>
      </c>
    </row>
    <row r="255">
      <c r="A255" s="12" t="s">
        <v>1752</v>
      </c>
      <c r="B255" s="10">
        <f>COUNTIFS(Subscription!C:C, A255,Subscription!G:G, "Great")</f>
        <v>0</v>
      </c>
      <c r="C255" s="10">
        <f>COUNTIFS(Subscription!C:C, A255,Subscription!G:G, "Good")</f>
        <v>0</v>
      </c>
      <c r="D255" s="10">
        <f>COUNTIFS(Subscription!C:C, A255,Subscription!G:G, "Ok")</f>
        <v>0</v>
      </c>
      <c r="E255" s="10">
        <f>COUNTIFS(Subscription!C:C, A255,Subscription!G:G, "Meh")</f>
        <v>0</v>
      </c>
      <c r="F255" s="16" t="str">
        <f t="shared" si="2"/>
        <v>#DIV/0!</v>
      </c>
      <c r="G255" s="17">
        <f t="shared" si="3"/>
        <v>0</v>
      </c>
      <c r="H255" s="17" t="str">
        <f t="shared" si="4"/>
        <v>#DIV/0!</v>
      </c>
      <c r="I255" s="10">
        <f t="shared" si="5"/>
        <v>0</v>
      </c>
    </row>
    <row r="256">
      <c r="A256" s="12" t="s">
        <v>1069</v>
      </c>
      <c r="B256" s="10">
        <f>COUNTIFS(Subscription!C:C, A256,Subscription!G:G, "Great")</f>
        <v>0</v>
      </c>
      <c r="C256" s="10">
        <f>COUNTIFS(Subscription!C:C, A256,Subscription!G:G, "Good")</f>
        <v>0</v>
      </c>
      <c r="D256" s="10">
        <f>COUNTIFS(Subscription!C:C, A256,Subscription!G:G, "Ok")</f>
        <v>0</v>
      </c>
      <c r="E256" s="10">
        <f>COUNTIFS(Subscription!C:C, A256,Subscription!G:G, "Meh")</f>
        <v>0</v>
      </c>
      <c r="F256" s="16" t="str">
        <f t="shared" si="2"/>
        <v>#DIV/0!</v>
      </c>
      <c r="G256" s="17">
        <f t="shared" si="3"/>
        <v>0</v>
      </c>
      <c r="H256" s="17" t="str">
        <f t="shared" si="4"/>
        <v>#DIV/0!</v>
      </c>
      <c r="I256" s="10">
        <f t="shared" si="5"/>
        <v>0</v>
      </c>
    </row>
    <row r="257">
      <c r="A257" s="12" t="s">
        <v>1072</v>
      </c>
      <c r="B257" s="10">
        <f>COUNTIFS(Subscription!C:C, A257,Subscription!G:G, "Great")</f>
        <v>0</v>
      </c>
      <c r="C257" s="10">
        <f>COUNTIFS(Subscription!C:C, A257,Subscription!G:G, "Good")</f>
        <v>0</v>
      </c>
      <c r="D257" s="10">
        <f>COUNTIFS(Subscription!C:C, A257,Subscription!G:G, "Ok")</f>
        <v>0</v>
      </c>
      <c r="E257" s="10">
        <f>COUNTIFS(Subscription!C:C, A257,Subscription!G:G, "Meh")</f>
        <v>0</v>
      </c>
      <c r="F257" s="16" t="str">
        <f t="shared" si="2"/>
        <v>#DIV/0!</v>
      </c>
      <c r="G257" s="17">
        <f t="shared" si="3"/>
        <v>0</v>
      </c>
      <c r="H257" s="17" t="str">
        <f t="shared" si="4"/>
        <v>#DIV/0!</v>
      </c>
      <c r="I257" s="10">
        <f t="shared" si="5"/>
        <v>0</v>
      </c>
    </row>
    <row r="258">
      <c r="A258" s="12" t="s">
        <v>1079</v>
      </c>
      <c r="B258" s="10">
        <f>COUNTIFS(Subscription!C:C, A258,Subscription!G:G, "Great")</f>
        <v>0</v>
      </c>
      <c r="C258" s="10">
        <f>COUNTIFS(Subscription!C:C, A258,Subscription!G:G, "Good")</f>
        <v>0</v>
      </c>
      <c r="D258" s="10">
        <f>COUNTIFS(Subscription!C:C, A258,Subscription!G:G, "Ok")</f>
        <v>0</v>
      </c>
      <c r="E258" s="10">
        <f>COUNTIFS(Subscription!C:C, A258,Subscription!G:G, "Meh")</f>
        <v>0</v>
      </c>
      <c r="F258" s="16" t="str">
        <f t="shared" si="2"/>
        <v>#DIV/0!</v>
      </c>
      <c r="G258" s="17">
        <f t="shared" si="3"/>
        <v>0</v>
      </c>
      <c r="H258" s="17" t="str">
        <f t="shared" si="4"/>
        <v>#DIV/0!</v>
      </c>
      <c r="I258" s="10">
        <f t="shared" si="5"/>
        <v>0</v>
      </c>
    </row>
    <row r="259">
      <c r="A259" s="12" t="s">
        <v>1081</v>
      </c>
      <c r="B259" s="10">
        <f>COUNTIFS(Subscription!C:C, A259,Subscription!G:G, "Great")</f>
        <v>0</v>
      </c>
      <c r="C259" s="10">
        <f>COUNTIFS(Subscription!C:C, A259,Subscription!G:G, "Good")</f>
        <v>0</v>
      </c>
      <c r="D259" s="10">
        <f>COUNTIFS(Subscription!C:C, A259,Subscription!G:G, "Ok")</f>
        <v>0</v>
      </c>
      <c r="E259" s="10">
        <f>COUNTIFS(Subscription!C:C, A259,Subscription!G:G, "Meh")</f>
        <v>0</v>
      </c>
      <c r="F259" s="16" t="str">
        <f t="shared" si="2"/>
        <v>#DIV/0!</v>
      </c>
      <c r="G259" s="17">
        <f t="shared" si="3"/>
        <v>0</v>
      </c>
      <c r="H259" s="17" t="str">
        <f t="shared" si="4"/>
        <v>#DIV/0!</v>
      </c>
      <c r="I259" s="10">
        <f t="shared" si="5"/>
        <v>0</v>
      </c>
    </row>
    <row r="260">
      <c r="A260" s="12" t="s">
        <v>1083</v>
      </c>
      <c r="B260" s="10">
        <f>COUNTIFS(Subscription!C:C, A260,Subscription!G:G, "Great")</f>
        <v>0</v>
      </c>
      <c r="C260" s="10">
        <f>COUNTIFS(Subscription!C:C, A260,Subscription!G:G, "Good")</f>
        <v>0</v>
      </c>
      <c r="D260" s="10">
        <f>COUNTIFS(Subscription!C:C, A260,Subscription!G:G, "Ok")</f>
        <v>0</v>
      </c>
      <c r="E260" s="10">
        <f>COUNTIFS(Subscription!C:C, A260,Subscription!G:G, "Meh")</f>
        <v>0</v>
      </c>
      <c r="F260" s="16" t="str">
        <f t="shared" si="2"/>
        <v>#DIV/0!</v>
      </c>
      <c r="G260" s="17">
        <f t="shared" si="3"/>
        <v>0</v>
      </c>
      <c r="H260" s="17" t="str">
        <f t="shared" si="4"/>
        <v>#DIV/0!</v>
      </c>
      <c r="I260" s="10">
        <f t="shared" si="5"/>
        <v>0</v>
      </c>
    </row>
    <row r="261">
      <c r="A261" s="12" t="s">
        <v>1085</v>
      </c>
      <c r="B261" s="10">
        <f>COUNTIFS(Subscription!C:C, A261,Subscription!G:G, "Great")</f>
        <v>0</v>
      </c>
      <c r="C261" s="10">
        <f>COUNTIFS(Subscription!C:C, A261,Subscription!G:G, "Good")</f>
        <v>0</v>
      </c>
      <c r="D261" s="10">
        <f>COUNTIFS(Subscription!C:C, A261,Subscription!G:G, "Ok")</f>
        <v>0</v>
      </c>
      <c r="E261" s="10">
        <f>COUNTIFS(Subscription!C:C, A261,Subscription!G:G, "Meh")</f>
        <v>0</v>
      </c>
      <c r="F261" s="16" t="str">
        <f t="shared" si="2"/>
        <v>#DIV/0!</v>
      </c>
      <c r="G261" s="17">
        <f t="shared" si="3"/>
        <v>0</v>
      </c>
      <c r="H261" s="17" t="str">
        <f t="shared" si="4"/>
        <v>#DIV/0!</v>
      </c>
      <c r="I261" s="10">
        <f t="shared" si="5"/>
        <v>0</v>
      </c>
    </row>
    <row r="262">
      <c r="A262" s="12" t="s">
        <v>1093</v>
      </c>
      <c r="B262" s="10">
        <f>COUNTIFS(Subscription!C:C, A262,Subscription!G:G, "Great")</f>
        <v>0</v>
      </c>
      <c r="C262" s="10">
        <f>COUNTIFS(Subscription!C:C, A262,Subscription!G:G, "Good")</f>
        <v>0</v>
      </c>
      <c r="D262" s="10">
        <f>COUNTIFS(Subscription!C:C, A262,Subscription!G:G, "Ok")</f>
        <v>0</v>
      </c>
      <c r="E262" s="10">
        <f>COUNTIFS(Subscription!C:C, A262,Subscription!G:G, "Meh")</f>
        <v>0</v>
      </c>
      <c r="F262" s="16" t="str">
        <f t="shared" si="2"/>
        <v>#DIV/0!</v>
      </c>
      <c r="G262" s="17">
        <f t="shared" si="3"/>
        <v>0</v>
      </c>
      <c r="H262" s="17" t="str">
        <f t="shared" si="4"/>
        <v>#DIV/0!</v>
      </c>
      <c r="I262" s="10">
        <f t="shared" si="5"/>
        <v>0</v>
      </c>
    </row>
    <row r="263">
      <c r="A263" s="12" t="s">
        <v>1096</v>
      </c>
      <c r="B263" s="10">
        <f>COUNTIFS(Subscription!C:C, A263,Subscription!G:G, "Great")</f>
        <v>0</v>
      </c>
      <c r="C263" s="10">
        <f>COUNTIFS(Subscription!C:C, A263,Subscription!G:G, "Good")</f>
        <v>0</v>
      </c>
      <c r="D263" s="10">
        <f>COUNTIFS(Subscription!C:C, A263,Subscription!G:G, "Ok")</f>
        <v>0</v>
      </c>
      <c r="E263" s="10">
        <f>COUNTIFS(Subscription!C:C, A263,Subscription!G:G, "Meh")</f>
        <v>0</v>
      </c>
      <c r="F263" s="16" t="str">
        <f t="shared" si="2"/>
        <v>#DIV/0!</v>
      </c>
      <c r="G263" s="17">
        <f t="shared" si="3"/>
        <v>0</v>
      </c>
      <c r="H263" s="17" t="str">
        <f t="shared" si="4"/>
        <v>#DIV/0!</v>
      </c>
      <c r="I263" s="10">
        <f t="shared" si="5"/>
        <v>0</v>
      </c>
    </row>
    <row r="264">
      <c r="A264" s="12" t="s">
        <v>1755</v>
      </c>
      <c r="B264" s="10">
        <f>COUNTIFS(Subscription!C:C, A264,Subscription!G:G, "Great")</f>
        <v>0</v>
      </c>
      <c r="C264" s="10">
        <f>COUNTIFS(Subscription!C:C, A264,Subscription!G:G, "Good")</f>
        <v>0</v>
      </c>
      <c r="D264" s="10">
        <f>COUNTIFS(Subscription!C:C, A264,Subscription!G:G, "Ok")</f>
        <v>0</v>
      </c>
      <c r="E264" s="10">
        <f>COUNTIFS(Subscription!C:C, A264,Subscription!G:G, "Meh")</f>
        <v>0</v>
      </c>
      <c r="F264" s="16" t="str">
        <f t="shared" si="2"/>
        <v>#DIV/0!</v>
      </c>
      <c r="G264" s="17">
        <f t="shared" si="3"/>
        <v>0</v>
      </c>
      <c r="H264" s="17" t="str">
        <f t="shared" si="4"/>
        <v>#DIV/0!</v>
      </c>
      <c r="I264" s="10">
        <f t="shared" si="5"/>
        <v>0</v>
      </c>
    </row>
    <row r="265">
      <c r="A265" s="12" t="s">
        <v>1101</v>
      </c>
      <c r="B265" s="10">
        <f>COUNTIFS(Subscription!C:C, A265,Subscription!G:G, "Great")</f>
        <v>0</v>
      </c>
      <c r="C265" s="10">
        <f>COUNTIFS(Subscription!C:C, A265,Subscription!G:G, "Good")</f>
        <v>0</v>
      </c>
      <c r="D265" s="10">
        <f>COUNTIFS(Subscription!C:C, A265,Subscription!G:G, "Ok")</f>
        <v>0</v>
      </c>
      <c r="E265" s="10">
        <f>COUNTIFS(Subscription!C:C, A265,Subscription!G:G, "Meh")</f>
        <v>0</v>
      </c>
      <c r="F265" s="16" t="str">
        <f t="shared" si="2"/>
        <v>#DIV/0!</v>
      </c>
      <c r="G265" s="17">
        <f t="shared" si="3"/>
        <v>0</v>
      </c>
      <c r="H265" s="17" t="str">
        <f t="shared" si="4"/>
        <v>#DIV/0!</v>
      </c>
      <c r="I265" s="10">
        <f t="shared" si="5"/>
        <v>0</v>
      </c>
    </row>
    <row r="266">
      <c r="A266" s="12" t="s">
        <v>1103</v>
      </c>
      <c r="B266" s="10">
        <f>COUNTIFS(Subscription!C:C, A266,Subscription!G:G, "Great")</f>
        <v>0</v>
      </c>
      <c r="C266" s="10">
        <f>COUNTIFS(Subscription!C:C, A266,Subscription!G:G, "Good")</f>
        <v>0</v>
      </c>
      <c r="D266" s="10">
        <f>COUNTIFS(Subscription!C:C, A266,Subscription!G:G, "Ok")</f>
        <v>0</v>
      </c>
      <c r="E266" s="10">
        <f>COUNTIFS(Subscription!C:C, A266,Subscription!G:G, "Meh")</f>
        <v>0</v>
      </c>
      <c r="F266" s="16" t="str">
        <f t="shared" si="2"/>
        <v>#DIV/0!</v>
      </c>
      <c r="G266" s="17">
        <f t="shared" si="3"/>
        <v>0</v>
      </c>
      <c r="H266" s="17" t="str">
        <f t="shared" si="4"/>
        <v>#DIV/0!</v>
      </c>
      <c r="I266" s="10">
        <f t="shared" si="5"/>
        <v>0</v>
      </c>
    </row>
    <row r="267">
      <c r="A267" s="12" t="s">
        <v>1105</v>
      </c>
      <c r="B267" s="10">
        <f>COUNTIFS(Subscription!C:C, A267,Subscription!G:G, "Great")</f>
        <v>0</v>
      </c>
      <c r="C267" s="10">
        <f>COUNTIFS(Subscription!C:C, A267,Subscription!G:G, "Good")</f>
        <v>0</v>
      </c>
      <c r="D267" s="10">
        <f>COUNTIFS(Subscription!C:C, A267,Subscription!G:G, "Ok")</f>
        <v>0</v>
      </c>
      <c r="E267" s="10">
        <f>COUNTIFS(Subscription!C:C, A267,Subscription!G:G, "Meh")</f>
        <v>0</v>
      </c>
      <c r="F267" s="16" t="str">
        <f t="shared" si="2"/>
        <v>#DIV/0!</v>
      </c>
      <c r="G267" s="17">
        <f t="shared" si="3"/>
        <v>0</v>
      </c>
      <c r="H267" s="17" t="str">
        <f t="shared" si="4"/>
        <v>#DIV/0!</v>
      </c>
      <c r="I267" s="10">
        <f t="shared" si="5"/>
        <v>0</v>
      </c>
    </row>
    <row r="268">
      <c r="A268" s="12" t="s">
        <v>1112</v>
      </c>
      <c r="B268" s="10">
        <f>COUNTIFS(Subscription!C:C, A268,Subscription!G:G, "Great")</f>
        <v>0</v>
      </c>
      <c r="C268" s="10">
        <f>COUNTIFS(Subscription!C:C, A268,Subscription!G:G, "Good")</f>
        <v>0</v>
      </c>
      <c r="D268" s="10">
        <f>COUNTIFS(Subscription!C:C, A268,Subscription!G:G, "Ok")</f>
        <v>0</v>
      </c>
      <c r="E268" s="10">
        <f>COUNTIFS(Subscription!C:C, A268,Subscription!G:G, "Meh")</f>
        <v>0</v>
      </c>
      <c r="F268" s="16" t="str">
        <f t="shared" si="2"/>
        <v>#DIV/0!</v>
      </c>
      <c r="G268" s="17">
        <f t="shared" si="3"/>
        <v>0</v>
      </c>
      <c r="H268" s="17" t="str">
        <f t="shared" si="4"/>
        <v>#DIV/0!</v>
      </c>
      <c r="I268" s="10">
        <f t="shared" si="5"/>
        <v>0</v>
      </c>
    </row>
    <row r="269">
      <c r="A269" s="12" t="s">
        <v>1118</v>
      </c>
      <c r="B269" s="10">
        <f>COUNTIFS(Subscription!C:C, A269,Subscription!G:G, "Great")</f>
        <v>0</v>
      </c>
      <c r="C269" s="10">
        <f>COUNTIFS(Subscription!C:C, A269,Subscription!G:G, "Good")</f>
        <v>0</v>
      </c>
      <c r="D269" s="10">
        <f>COUNTIFS(Subscription!C:C, A269,Subscription!G:G, "Ok")</f>
        <v>0</v>
      </c>
      <c r="E269" s="10">
        <f>COUNTIFS(Subscription!C:C, A269,Subscription!G:G, "Meh")</f>
        <v>0</v>
      </c>
      <c r="F269" s="16" t="str">
        <f t="shared" si="2"/>
        <v>#DIV/0!</v>
      </c>
      <c r="G269" s="17">
        <f t="shared" si="3"/>
        <v>0</v>
      </c>
      <c r="H269" s="17" t="str">
        <f t="shared" si="4"/>
        <v>#DIV/0!</v>
      </c>
      <c r="I269" s="10">
        <f t="shared" si="5"/>
        <v>0</v>
      </c>
    </row>
    <row r="270">
      <c r="A270" s="12" t="s">
        <v>1124</v>
      </c>
      <c r="B270" s="10">
        <f>COUNTIFS(Subscription!C:C, A270,Subscription!G:G, "Great")</f>
        <v>0</v>
      </c>
      <c r="C270" s="10">
        <f>COUNTIFS(Subscription!C:C, A270,Subscription!G:G, "Good")</f>
        <v>0</v>
      </c>
      <c r="D270" s="10">
        <f>COUNTIFS(Subscription!C:C, A270,Subscription!G:G, "Ok")</f>
        <v>0</v>
      </c>
      <c r="E270" s="10">
        <f>COUNTIFS(Subscription!C:C, A270,Subscription!G:G, "Meh")</f>
        <v>0</v>
      </c>
      <c r="F270" s="16" t="str">
        <f t="shared" si="2"/>
        <v>#DIV/0!</v>
      </c>
      <c r="G270" s="17">
        <f t="shared" si="3"/>
        <v>0</v>
      </c>
      <c r="H270" s="17" t="str">
        <f t="shared" si="4"/>
        <v>#DIV/0!</v>
      </c>
      <c r="I270" s="10">
        <f t="shared" si="5"/>
        <v>0</v>
      </c>
    </row>
    <row r="271">
      <c r="A271" s="12" t="s">
        <v>1128</v>
      </c>
      <c r="B271" s="10">
        <f>COUNTIFS(Subscription!C:C, A271,Subscription!G:G, "Great")</f>
        <v>0</v>
      </c>
      <c r="C271" s="10">
        <f>COUNTIFS(Subscription!C:C, A271,Subscription!G:G, "Good")</f>
        <v>0</v>
      </c>
      <c r="D271" s="10">
        <f>COUNTIFS(Subscription!C:C, A271,Subscription!G:G, "Ok")</f>
        <v>0</v>
      </c>
      <c r="E271" s="10">
        <f>COUNTIFS(Subscription!C:C, A271,Subscription!G:G, "Meh")</f>
        <v>0</v>
      </c>
      <c r="F271" s="16" t="str">
        <f t="shared" si="2"/>
        <v>#DIV/0!</v>
      </c>
      <c r="G271" s="17">
        <f t="shared" si="3"/>
        <v>0</v>
      </c>
      <c r="H271" s="17" t="str">
        <f t="shared" si="4"/>
        <v>#DIV/0!</v>
      </c>
      <c r="I271" s="10">
        <f t="shared" si="5"/>
        <v>0</v>
      </c>
    </row>
    <row r="272">
      <c r="A272" s="12" t="s">
        <v>1762</v>
      </c>
      <c r="B272" s="10">
        <f>COUNTIFS(Subscription!C:C, A272,Subscription!G:G, "Great")</f>
        <v>0</v>
      </c>
      <c r="C272" s="10">
        <f>COUNTIFS(Subscription!C:C, A272,Subscription!G:G, "Good")</f>
        <v>0</v>
      </c>
      <c r="D272" s="10">
        <f>COUNTIFS(Subscription!C:C, A272,Subscription!G:G, "Ok")</f>
        <v>0</v>
      </c>
      <c r="E272" s="10">
        <f>COUNTIFS(Subscription!C:C, A272,Subscription!G:G, "Meh")</f>
        <v>0</v>
      </c>
      <c r="F272" s="16" t="str">
        <f t="shared" si="2"/>
        <v>#DIV/0!</v>
      </c>
      <c r="G272" s="17">
        <f t="shared" si="3"/>
        <v>0</v>
      </c>
      <c r="H272" s="17" t="str">
        <f t="shared" si="4"/>
        <v>#DIV/0!</v>
      </c>
      <c r="I272" s="10">
        <f t="shared" si="5"/>
        <v>0</v>
      </c>
    </row>
    <row r="273">
      <c r="A273" s="12" t="s">
        <v>1145</v>
      </c>
      <c r="B273" s="10">
        <f>COUNTIFS(Subscription!C:C, A273,Subscription!G:G, "Great")</f>
        <v>0</v>
      </c>
      <c r="C273" s="10">
        <f>COUNTIFS(Subscription!C:C, A273,Subscription!G:G, "Good")</f>
        <v>0</v>
      </c>
      <c r="D273" s="10">
        <f>COUNTIFS(Subscription!C:C, A273,Subscription!G:G, "Ok")</f>
        <v>0</v>
      </c>
      <c r="E273" s="10">
        <f>COUNTIFS(Subscription!C:C, A273,Subscription!G:G, "Meh")</f>
        <v>0</v>
      </c>
      <c r="F273" s="16" t="str">
        <f t="shared" si="2"/>
        <v>#DIV/0!</v>
      </c>
      <c r="G273" s="17">
        <f t="shared" si="3"/>
        <v>0</v>
      </c>
      <c r="H273" s="17" t="str">
        <f t="shared" si="4"/>
        <v>#DIV/0!</v>
      </c>
      <c r="I273" s="10">
        <f t="shared" si="5"/>
        <v>0</v>
      </c>
    </row>
    <row r="274">
      <c r="A274" s="12" t="s">
        <v>1767</v>
      </c>
      <c r="B274" s="10">
        <f>COUNTIFS(Subscription!C:C, A274,Subscription!G:G, "Great")</f>
        <v>0</v>
      </c>
      <c r="C274" s="10">
        <f>COUNTIFS(Subscription!C:C, A274,Subscription!G:G, "Good")</f>
        <v>0</v>
      </c>
      <c r="D274" s="10">
        <f>COUNTIFS(Subscription!C:C, A274,Subscription!G:G, "Ok")</f>
        <v>0</v>
      </c>
      <c r="E274" s="10">
        <f>COUNTIFS(Subscription!C:C, A274,Subscription!G:G, "Meh")</f>
        <v>0</v>
      </c>
      <c r="F274" s="16" t="str">
        <f t="shared" si="2"/>
        <v>#DIV/0!</v>
      </c>
      <c r="G274" s="17">
        <f t="shared" si="3"/>
        <v>0</v>
      </c>
      <c r="H274" s="17" t="str">
        <f t="shared" si="4"/>
        <v>#DIV/0!</v>
      </c>
      <c r="I274" s="10">
        <f t="shared" si="5"/>
        <v>0</v>
      </c>
    </row>
    <row r="275">
      <c r="A275" s="12" t="s">
        <v>1148</v>
      </c>
      <c r="B275" s="10">
        <f>COUNTIFS(Subscription!C:C, A275,Subscription!G:G, "Great")</f>
        <v>0</v>
      </c>
      <c r="C275" s="10">
        <f>COUNTIFS(Subscription!C:C, A275,Subscription!G:G, "Good")</f>
        <v>0</v>
      </c>
      <c r="D275" s="10">
        <f>COUNTIFS(Subscription!C:C, A275,Subscription!G:G, "Ok")</f>
        <v>0</v>
      </c>
      <c r="E275" s="10">
        <f>COUNTIFS(Subscription!C:C, A275,Subscription!G:G, "Meh")</f>
        <v>0</v>
      </c>
      <c r="F275" s="16" t="str">
        <f t="shared" si="2"/>
        <v>#DIV/0!</v>
      </c>
      <c r="G275" s="17">
        <f t="shared" si="3"/>
        <v>0</v>
      </c>
      <c r="H275" s="17" t="str">
        <f t="shared" si="4"/>
        <v>#DIV/0!</v>
      </c>
      <c r="I275" s="10">
        <f t="shared" si="5"/>
        <v>0</v>
      </c>
    </row>
    <row r="276">
      <c r="A276" s="12" t="s">
        <v>1156</v>
      </c>
      <c r="B276" s="10">
        <f>COUNTIFS(Subscription!C:C, A276,Subscription!G:G, "Great")</f>
        <v>0</v>
      </c>
      <c r="C276" s="10">
        <f>COUNTIFS(Subscription!C:C, A276,Subscription!G:G, "Good")</f>
        <v>0</v>
      </c>
      <c r="D276" s="10">
        <f>COUNTIFS(Subscription!C:C, A276,Subscription!G:G, "Ok")</f>
        <v>0</v>
      </c>
      <c r="E276" s="10">
        <f>COUNTIFS(Subscription!C:C, A276,Subscription!G:G, "Meh")</f>
        <v>0</v>
      </c>
      <c r="F276" s="16" t="str">
        <f t="shared" si="2"/>
        <v>#DIV/0!</v>
      </c>
      <c r="G276" s="17">
        <f t="shared" si="3"/>
        <v>0</v>
      </c>
      <c r="H276" s="17" t="str">
        <f t="shared" si="4"/>
        <v>#DIV/0!</v>
      </c>
      <c r="I276" s="10">
        <f t="shared" si="5"/>
        <v>0</v>
      </c>
    </row>
    <row r="277">
      <c r="A277" s="12" t="s">
        <v>1158</v>
      </c>
      <c r="B277" s="10">
        <f>COUNTIFS(Subscription!C:C, A277,Subscription!G:G, "Great")</f>
        <v>0</v>
      </c>
      <c r="C277" s="10">
        <f>COUNTIFS(Subscription!C:C, A277,Subscription!G:G, "Good")</f>
        <v>0</v>
      </c>
      <c r="D277" s="10">
        <f>COUNTIFS(Subscription!C:C, A277,Subscription!G:G, "Ok")</f>
        <v>0</v>
      </c>
      <c r="E277" s="10">
        <f>COUNTIFS(Subscription!C:C, A277,Subscription!G:G, "Meh")</f>
        <v>0</v>
      </c>
      <c r="F277" s="16" t="str">
        <f t="shared" si="2"/>
        <v>#DIV/0!</v>
      </c>
      <c r="G277" s="17">
        <f t="shared" si="3"/>
        <v>0</v>
      </c>
      <c r="H277" s="17" t="str">
        <f t="shared" si="4"/>
        <v>#DIV/0!</v>
      </c>
      <c r="I277" s="10">
        <f t="shared" si="5"/>
        <v>0</v>
      </c>
    </row>
    <row r="278">
      <c r="A278" s="12" t="s">
        <v>1165</v>
      </c>
      <c r="B278" s="10">
        <f>COUNTIFS(Subscription!C:C, A278,Subscription!G:G, "Great")</f>
        <v>0</v>
      </c>
      <c r="C278" s="10">
        <f>COUNTIFS(Subscription!C:C, A278,Subscription!G:G, "Good")</f>
        <v>0</v>
      </c>
      <c r="D278" s="10">
        <f>COUNTIFS(Subscription!C:C, A278,Subscription!G:G, "Ok")</f>
        <v>0</v>
      </c>
      <c r="E278" s="10">
        <f>COUNTIFS(Subscription!C:C, A278,Subscription!G:G, "Meh")</f>
        <v>0</v>
      </c>
      <c r="F278" s="16" t="str">
        <f t="shared" si="2"/>
        <v>#DIV/0!</v>
      </c>
      <c r="G278" s="17">
        <f t="shared" si="3"/>
        <v>0</v>
      </c>
      <c r="H278" s="17" t="str">
        <f t="shared" si="4"/>
        <v>#DIV/0!</v>
      </c>
      <c r="I278" s="10">
        <f t="shared" si="5"/>
        <v>0</v>
      </c>
    </row>
    <row r="279">
      <c r="A279" s="12" t="s">
        <v>1167</v>
      </c>
      <c r="B279" s="10">
        <f>COUNTIFS(Subscription!C:C, A279,Subscription!G:G, "Great")</f>
        <v>0</v>
      </c>
      <c r="C279" s="10">
        <f>COUNTIFS(Subscription!C:C, A279,Subscription!G:G, "Good")</f>
        <v>0</v>
      </c>
      <c r="D279" s="10">
        <f>COUNTIFS(Subscription!C:C, A279,Subscription!G:G, "Ok")</f>
        <v>0</v>
      </c>
      <c r="E279" s="10">
        <f>COUNTIFS(Subscription!C:C, A279,Subscription!G:G, "Meh")</f>
        <v>0</v>
      </c>
      <c r="F279" s="16" t="str">
        <f t="shared" si="2"/>
        <v>#DIV/0!</v>
      </c>
      <c r="G279" s="17">
        <f t="shared" si="3"/>
        <v>0</v>
      </c>
      <c r="H279" s="17" t="str">
        <f t="shared" si="4"/>
        <v>#DIV/0!</v>
      </c>
      <c r="I279" s="10">
        <f t="shared" si="5"/>
        <v>0</v>
      </c>
    </row>
    <row r="280">
      <c r="A280" s="12" t="s">
        <v>1172</v>
      </c>
      <c r="B280" s="10">
        <f>COUNTIFS(Subscription!C:C, A280,Subscription!G:G, "Great")</f>
        <v>0</v>
      </c>
      <c r="C280" s="10">
        <f>COUNTIFS(Subscription!C:C, A280,Subscription!G:G, "Good")</f>
        <v>0</v>
      </c>
      <c r="D280" s="10">
        <f>COUNTIFS(Subscription!C:C, A280,Subscription!G:G, "Ok")</f>
        <v>0</v>
      </c>
      <c r="E280" s="10">
        <f>COUNTIFS(Subscription!C:C, A280,Subscription!G:G, "Meh")</f>
        <v>0</v>
      </c>
      <c r="F280" s="16" t="str">
        <f t="shared" si="2"/>
        <v>#DIV/0!</v>
      </c>
      <c r="G280" s="17">
        <f t="shared" si="3"/>
        <v>0</v>
      </c>
      <c r="H280" s="17" t="str">
        <f t="shared" si="4"/>
        <v>#DIV/0!</v>
      </c>
      <c r="I280" s="10">
        <f t="shared" si="5"/>
        <v>0</v>
      </c>
    </row>
    <row r="281">
      <c r="A281" s="12" t="s">
        <v>1174</v>
      </c>
      <c r="B281" s="10">
        <f>COUNTIFS(Subscription!C:C, A281,Subscription!G:G, "Great")</f>
        <v>0</v>
      </c>
      <c r="C281" s="10">
        <f>COUNTIFS(Subscription!C:C, A281,Subscription!G:G, "Good")</f>
        <v>0</v>
      </c>
      <c r="D281" s="10">
        <f>COUNTIFS(Subscription!C:C, A281,Subscription!G:G, "Ok")</f>
        <v>0</v>
      </c>
      <c r="E281" s="10">
        <f>COUNTIFS(Subscription!C:C, A281,Subscription!G:G, "Meh")</f>
        <v>0</v>
      </c>
      <c r="F281" s="16" t="str">
        <f t="shared" si="2"/>
        <v>#DIV/0!</v>
      </c>
      <c r="G281" s="17">
        <f t="shared" si="3"/>
        <v>0</v>
      </c>
      <c r="H281" s="17" t="str">
        <f t="shared" si="4"/>
        <v>#DIV/0!</v>
      </c>
      <c r="I281" s="10">
        <f t="shared" si="5"/>
        <v>0</v>
      </c>
    </row>
    <row r="282">
      <c r="A282" s="12" t="s">
        <v>1176</v>
      </c>
      <c r="B282" s="10">
        <f>COUNTIFS(Subscription!C:C, A282,Subscription!G:G, "Great")</f>
        <v>0</v>
      </c>
      <c r="C282" s="10">
        <f>COUNTIFS(Subscription!C:C, A282,Subscription!G:G, "Good")</f>
        <v>0</v>
      </c>
      <c r="D282" s="10">
        <f>COUNTIFS(Subscription!C:C, A282,Subscription!G:G, "Ok")</f>
        <v>0</v>
      </c>
      <c r="E282" s="10">
        <f>COUNTIFS(Subscription!C:C, A282,Subscription!G:G, "Meh")</f>
        <v>0</v>
      </c>
      <c r="F282" s="16" t="str">
        <f t="shared" si="2"/>
        <v>#DIV/0!</v>
      </c>
      <c r="G282" s="17">
        <f t="shared" si="3"/>
        <v>0</v>
      </c>
      <c r="H282" s="17" t="str">
        <f t="shared" si="4"/>
        <v>#DIV/0!</v>
      </c>
      <c r="I282" s="10">
        <f t="shared" si="5"/>
        <v>0</v>
      </c>
    </row>
    <row r="283">
      <c r="A283" s="12" t="s">
        <v>1182</v>
      </c>
      <c r="B283" s="10">
        <f>COUNTIFS(Subscription!C:C, A283,Subscription!G:G, "Great")</f>
        <v>0</v>
      </c>
      <c r="C283" s="10">
        <f>COUNTIFS(Subscription!C:C, A283,Subscription!G:G, "Good")</f>
        <v>0</v>
      </c>
      <c r="D283" s="10">
        <f>COUNTIFS(Subscription!C:C, A283,Subscription!G:G, "Ok")</f>
        <v>0</v>
      </c>
      <c r="E283" s="10">
        <f>COUNTIFS(Subscription!C:C, A283,Subscription!G:G, "Meh")</f>
        <v>0</v>
      </c>
      <c r="F283" s="16" t="str">
        <f t="shared" si="2"/>
        <v>#DIV/0!</v>
      </c>
      <c r="G283" s="17">
        <f t="shared" si="3"/>
        <v>0</v>
      </c>
      <c r="H283" s="17" t="str">
        <f t="shared" si="4"/>
        <v>#DIV/0!</v>
      </c>
      <c r="I283" s="10">
        <f t="shared" si="5"/>
        <v>0</v>
      </c>
    </row>
    <row r="284">
      <c r="A284" s="12" t="s">
        <v>1184</v>
      </c>
      <c r="B284" s="10">
        <f>COUNTIFS(Subscription!C:C, A284,Subscription!G:G, "Great")</f>
        <v>0</v>
      </c>
      <c r="C284" s="10">
        <f>COUNTIFS(Subscription!C:C, A284,Subscription!G:G, "Good")</f>
        <v>0</v>
      </c>
      <c r="D284" s="10">
        <f>COUNTIFS(Subscription!C:C, A284,Subscription!G:G, "Ok")</f>
        <v>0</v>
      </c>
      <c r="E284" s="10">
        <f>COUNTIFS(Subscription!C:C, A284,Subscription!G:G, "Meh")</f>
        <v>0</v>
      </c>
      <c r="F284" s="16" t="str">
        <f t="shared" si="2"/>
        <v>#DIV/0!</v>
      </c>
      <c r="G284" s="17">
        <f t="shared" si="3"/>
        <v>0</v>
      </c>
      <c r="H284" s="17" t="str">
        <f t="shared" si="4"/>
        <v>#DIV/0!</v>
      </c>
      <c r="I284" s="10">
        <f t="shared" si="5"/>
        <v>0</v>
      </c>
    </row>
    <row r="285">
      <c r="A285" s="12" t="s">
        <v>1189</v>
      </c>
      <c r="B285" s="10">
        <f>COUNTIFS(Subscription!C:C, A285,Subscription!G:G, "Great")</f>
        <v>0</v>
      </c>
      <c r="C285" s="10">
        <f>COUNTIFS(Subscription!C:C, A285,Subscription!G:G, "Good")</f>
        <v>0</v>
      </c>
      <c r="D285" s="10">
        <f>COUNTIFS(Subscription!C:C, A285,Subscription!G:G, "Ok")</f>
        <v>0</v>
      </c>
      <c r="E285" s="10">
        <f>COUNTIFS(Subscription!C:C, A285,Subscription!G:G, "Meh")</f>
        <v>0</v>
      </c>
      <c r="F285" s="16" t="str">
        <f t="shared" si="2"/>
        <v>#DIV/0!</v>
      </c>
      <c r="G285" s="17">
        <f t="shared" si="3"/>
        <v>0</v>
      </c>
      <c r="H285" s="17" t="str">
        <f t="shared" si="4"/>
        <v>#DIV/0!</v>
      </c>
      <c r="I285" s="10">
        <f t="shared" si="5"/>
        <v>0</v>
      </c>
    </row>
    <row r="286">
      <c r="A286" s="12" t="s">
        <v>1193</v>
      </c>
      <c r="B286" s="10">
        <f>COUNTIFS(Subscription!C:C, A286,Subscription!G:G, "Great")</f>
        <v>0</v>
      </c>
      <c r="C286" s="10">
        <f>COUNTIFS(Subscription!C:C, A286,Subscription!G:G, "Good")</f>
        <v>0</v>
      </c>
      <c r="D286" s="10">
        <f>COUNTIFS(Subscription!C:C, A286,Subscription!G:G, "Ok")</f>
        <v>0</v>
      </c>
      <c r="E286" s="10">
        <f>COUNTIFS(Subscription!C:C, A286,Subscription!G:G, "Meh")</f>
        <v>0</v>
      </c>
      <c r="F286" s="16" t="str">
        <f t="shared" si="2"/>
        <v>#DIV/0!</v>
      </c>
      <c r="G286" s="17">
        <f t="shared" si="3"/>
        <v>0</v>
      </c>
      <c r="H286" s="17" t="str">
        <f t="shared" si="4"/>
        <v>#DIV/0!</v>
      </c>
      <c r="I286" s="10">
        <f t="shared" si="5"/>
        <v>0</v>
      </c>
    </row>
    <row r="287">
      <c r="A287" s="12" t="s">
        <v>1195</v>
      </c>
      <c r="B287" s="10">
        <f>COUNTIFS(Subscription!C:C, A287,Subscription!G:G, "Great")</f>
        <v>0</v>
      </c>
      <c r="C287" s="10">
        <f>COUNTIFS(Subscription!C:C, A287,Subscription!G:G, "Good")</f>
        <v>0</v>
      </c>
      <c r="D287" s="10">
        <f>COUNTIFS(Subscription!C:C, A287,Subscription!G:G, "Ok")</f>
        <v>0</v>
      </c>
      <c r="E287" s="10">
        <f>COUNTIFS(Subscription!C:C, A287,Subscription!G:G, "Meh")</f>
        <v>0</v>
      </c>
      <c r="F287" s="16" t="str">
        <f t="shared" si="2"/>
        <v>#DIV/0!</v>
      </c>
      <c r="G287" s="17">
        <f t="shared" si="3"/>
        <v>0</v>
      </c>
      <c r="H287" s="17" t="str">
        <f t="shared" si="4"/>
        <v>#DIV/0!</v>
      </c>
      <c r="I287" s="10">
        <f t="shared" si="5"/>
        <v>0</v>
      </c>
    </row>
    <row r="288">
      <c r="A288" s="12" t="s">
        <v>1197</v>
      </c>
      <c r="B288" s="10">
        <f>COUNTIFS(Subscription!C:C, A288,Subscription!G:G, "Great")</f>
        <v>0</v>
      </c>
      <c r="C288" s="10">
        <f>COUNTIFS(Subscription!C:C, A288,Subscription!G:G, "Good")</f>
        <v>0</v>
      </c>
      <c r="D288" s="10">
        <f>COUNTIFS(Subscription!C:C, A288,Subscription!G:G, "Ok")</f>
        <v>0</v>
      </c>
      <c r="E288" s="10">
        <f>COUNTIFS(Subscription!C:C, A288,Subscription!G:G, "Meh")</f>
        <v>0</v>
      </c>
      <c r="F288" s="16" t="str">
        <f t="shared" si="2"/>
        <v>#DIV/0!</v>
      </c>
      <c r="G288" s="17">
        <f t="shared" si="3"/>
        <v>0</v>
      </c>
      <c r="H288" s="17" t="str">
        <f t="shared" si="4"/>
        <v>#DIV/0!</v>
      </c>
      <c r="I288" s="10">
        <f t="shared" si="5"/>
        <v>0</v>
      </c>
    </row>
    <row r="289">
      <c r="A289" s="12" t="s">
        <v>1202</v>
      </c>
      <c r="B289" s="10">
        <f>COUNTIFS(Subscription!C:C, A289,Subscription!G:G, "Great")</f>
        <v>0</v>
      </c>
      <c r="C289" s="10">
        <f>COUNTIFS(Subscription!C:C, A289,Subscription!G:G, "Good")</f>
        <v>0</v>
      </c>
      <c r="D289" s="10">
        <f>COUNTIFS(Subscription!C:C, A289,Subscription!G:G, "Ok")</f>
        <v>0</v>
      </c>
      <c r="E289" s="10">
        <f>COUNTIFS(Subscription!C:C, A289,Subscription!G:G, "Meh")</f>
        <v>0</v>
      </c>
      <c r="F289" s="16" t="str">
        <f t="shared" si="2"/>
        <v>#DIV/0!</v>
      </c>
      <c r="G289" s="17">
        <f t="shared" si="3"/>
        <v>0</v>
      </c>
      <c r="H289" s="17" t="str">
        <f t="shared" si="4"/>
        <v>#DIV/0!</v>
      </c>
      <c r="I289" s="10">
        <f t="shared" si="5"/>
        <v>0</v>
      </c>
    </row>
    <row r="290">
      <c r="A290" s="12" t="s">
        <v>1770</v>
      </c>
      <c r="B290" s="10">
        <f>COUNTIFS(Subscription!C:C, A290,Subscription!G:G, "Great")</f>
        <v>0</v>
      </c>
      <c r="C290" s="10">
        <f>COUNTIFS(Subscription!C:C, A290,Subscription!G:G, "Good")</f>
        <v>0</v>
      </c>
      <c r="D290" s="10">
        <f>COUNTIFS(Subscription!C:C, A290,Subscription!G:G, "Ok")</f>
        <v>0</v>
      </c>
      <c r="E290" s="10">
        <f>COUNTIFS(Subscription!C:C, A290,Subscription!G:G, "Meh")</f>
        <v>0</v>
      </c>
      <c r="F290" s="16" t="str">
        <f t="shared" si="2"/>
        <v>#DIV/0!</v>
      </c>
      <c r="G290" s="17">
        <f t="shared" si="3"/>
        <v>0</v>
      </c>
      <c r="H290" s="17" t="str">
        <f t="shared" si="4"/>
        <v>#DIV/0!</v>
      </c>
      <c r="I290" s="10">
        <f t="shared" si="5"/>
        <v>0</v>
      </c>
    </row>
    <row r="291">
      <c r="A291" s="12" t="s">
        <v>1204</v>
      </c>
      <c r="B291" s="10">
        <f>COUNTIFS(Subscription!C:C, A291,Subscription!G:G, "Great")</f>
        <v>0</v>
      </c>
      <c r="C291" s="10">
        <f>COUNTIFS(Subscription!C:C, A291,Subscription!G:G, "Good")</f>
        <v>0</v>
      </c>
      <c r="D291" s="10">
        <f>COUNTIFS(Subscription!C:C, A291,Subscription!G:G, "Ok")</f>
        <v>0</v>
      </c>
      <c r="E291" s="10">
        <f>COUNTIFS(Subscription!C:C, A291,Subscription!G:G, "Meh")</f>
        <v>0</v>
      </c>
      <c r="F291" s="16" t="str">
        <f t="shared" si="2"/>
        <v>#DIV/0!</v>
      </c>
      <c r="G291" s="17">
        <f t="shared" si="3"/>
        <v>0</v>
      </c>
      <c r="H291" s="17" t="str">
        <f t="shared" si="4"/>
        <v>#DIV/0!</v>
      </c>
      <c r="I291" s="10">
        <f t="shared" si="5"/>
        <v>0</v>
      </c>
    </row>
    <row r="292">
      <c r="A292" s="12" t="s">
        <v>1209</v>
      </c>
      <c r="B292" s="10">
        <f>COUNTIFS(Subscription!C:C, A292,Subscription!G:G, "Great")</f>
        <v>0</v>
      </c>
      <c r="C292" s="10">
        <f>COUNTIFS(Subscription!C:C, A292,Subscription!G:G, "Good")</f>
        <v>0</v>
      </c>
      <c r="D292" s="10">
        <f>COUNTIFS(Subscription!C:C, A292,Subscription!G:G, "Ok")</f>
        <v>0</v>
      </c>
      <c r="E292" s="10">
        <f>COUNTIFS(Subscription!C:C, A292,Subscription!G:G, "Meh")</f>
        <v>0</v>
      </c>
      <c r="F292" s="16" t="str">
        <f t="shared" si="2"/>
        <v>#DIV/0!</v>
      </c>
      <c r="G292" s="17">
        <f t="shared" si="3"/>
        <v>0</v>
      </c>
      <c r="H292" s="17" t="str">
        <f t="shared" si="4"/>
        <v>#DIV/0!</v>
      </c>
      <c r="I292" s="10">
        <f t="shared" si="5"/>
        <v>0</v>
      </c>
    </row>
    <row r="293">
      <c r="A293" s="12" t="s">
        <v>1211</v>
      </c>
      <c r="B293" s="10">
        <f>COUNTIFS(Subscription!C:C, A293,Subscription!G:G, "Great")</f>
        <v>0</v>
      </c>
      <c r="C293" s="10">
        <f>COUNTIFS(Subscription!C:C, A293,Subscription!G:G, "Good")</f>
        <v>0</v>
      </c>
      <c r="D293" s="10">
        <f>COUNTIFS(Subscription!C:C, A293,Subscription!G:G, "Ok")</f>
        <v>0</v>
      </c>
      <c r="E293" s="10">
        <f>COUNTIFS(Subscription!C:C, A293,Subscription!G:G, "Meh")</f>
        <v>0</v>
      </c>
      <c r="F293" s="16" t="str">
        <f t="shared" si="2"/>
        <v>#DIV/0!</v>
      </c>
      <c r="G293" s="17">
        <f t="shared" si="3"/>
        <v>0</v>
      </c>
      <c r="H293" s="17" t="str">
        <f t="shared" si="4"/>
        <v>#DIV/0!</v>
      </c>
      <c r="I293" s="10">
        <f t="shared" si="5"/>
        <v>0</v>
      </c>
    </row>
    <row r="294">
      <c r="A294" s="12" t="s">
        <v>1218</v>
      </c>
      <c r="B294" s="10">
        <f>COUNTIFS(Subscription!C:C, A294,Subscription!G:G, "Great")</f>
        <v>0</v>
      </c>
      <c r="C294" s="10">
        <f>COUNTIFS(Subscription!C:C, A294,Subscription!G:G, "Good")</f>
        <v>0</v>
      </c>
      <c r="D294" s="10">
        <f>COUNTIFS(Subscription!C:C, A294,Subscription!G:G, "Ok")</f>
        <v>0</v>
      </c>
      <c r="E294" s="10">
        <f>COUNTIFS(Subscription!C:C, A294,Subscription!G:G, "Meh")</f>
        <v>0</v>
      </c>
      <c r="F294" s="16" t="str">
        <f t="shared" si="2"/>
        <v>#DIV/0!</v>
      </c>
      <c r="G294" s="17">
        <f t="shared" si="3"/>
        <v>0</v>
      </c>
      <c r="H294" s="17" t="str">
        <f t="shared" si="4"/>
        <v>#DIV/0!</v>
      </c>
      <c r="I294" s="10">
        <f t="shared" si="5"/>
        <v>0</v>
      </c>
    </row>
    <row r="295">
      <c r="A295" s="12" t="s">
        <v>1220</v>
      </c>
      <c r="B295" s="10">
        <f>COUNTIFS(Subscription!C:C, A295,Subscription!G:G, "Great")</f>
        <v>0</v>
      </c>
      <c r="C295" s="10">
        <f>COUNTIFS(Subscription!C:C, A295,Subscription!G:G, "Good")</f>
        <v>0</v>
      </c>
      <c r="D295" s="10">
        <f>COUNTIFS(Subscription!C:C, A295,Subscription!G:G, "Ok")</f>
        <v>0</v>
      </c>
      <c r="E295" s="10">
        <f>COUNTIFS(Subscription!C:C, A295,Subscription!G:G, "Meh")</f>
        <v>0</v>
      </c>
      <c r="F295" s="16" t="str">
        <f t="shared" si="2"/>
        <v>#DIV/0!</v>
      </c>
      <c r="G295" s="17">
        <f t="shared" si="3"/>
        <v>0</v>
      </c>
      <c r="H295" s="17" t="str">
        <f t="shared" si="4"/>
        <v>#DIV/0!</v>
      </c>
      <c r="I295" s="10">
        <f t="shared" si="5"/>
        <v>0</v>
      </c>
    </row>
    <row r="296">
      <c r="A296" s="12" t="s">
        <v>1222</v>
      </c>
      <c r="B296" s="10">
        <f>COUNTIFS(Subscription!C:C, A296,Subscription!G:G, "Great")</f>
        <v>0</v>
      </c>
      <c r="C296" s="10">
        <f>COUNTIFS(Subscription!C:C, A296,Subscription!G:G, "Good")</f>
        <v>0</v>
      </c>
      <c r="D296" s="10">
        <f>COUNTIFS(Subscription!C:C, A296,Subscription!G:G, "Ok")</f>
        <v>0</v>
      </c>
      <c r="E296" s="10">
        <f>COUNTIFS(Subscription!C:C, A296,Subscription!G:G, "Meh")</f>
        <v>0</v>
      </c>
      <c r="F296" s="16" t="str">
        <f t="shared" si="2"/>
        <v>#DIV/0!</v>
      </c>
      <c r="G296" s="17">
        <f t="shared" si="3"/>
        <v>0</v>
      </c>
      <c r="H296" s="17" t="str">
        <f t="shared" si="4"/>
        <v>#DIV/0!</v>
      </c>
      <c r="I296" s="10">
        <f t="shared" si="5"/>
        <v>0</v>
      </c>
    </row>
    <row r="297">
      <c r="A297" s="12" t="s">
        <v>1224</v>
      </c>
      <c r="B297" s="10">
        <f>COUNTIFS(Subscription!C:C, A297,Subscription!G:G, "Great")</f>
        <v>0</v>
      </c>
      <c r="C297" s="10">
        <f>COUNTIFS(Subscription!C:C, A297,Subscription!G:G, "Good")</f>
        <v>0</v>
      </c>
      <c r="D297" s="10">
        <f>COUNTIFS(Subscription!C:C, A297,Subscription!G:G, "Ok")</f>
        <v>0</v>
      </c>
      <c r="E297" s="10">
        <f>COUNTIFS(Subscription!C:C, A297,Subscription!G:G, "Meh")</f>
        <v>0</v>
      </c>
      <c r="F297" s="16" t="str">
        <f t="shared" si="2"/>
        <v>#DIV/0!</v>
      </c>
      <c r="G297" s="17">
        <f t="shared" si="3"/>
        <v>0</v>
      </c>
      <c r="H297" s="17" t="str">
        <f t="shared" si="4"/>
        <v>#DIV/0!</v>
      </c>
      <c r="I297" s="10">
        <f t="shared" si="5"/>
        <v>0</v>
      </c>
    </row>
    <row r="298">
      <c r="A298" s="12" t="s">
        <v>1233</v>
      </c>
      <c r="B298" s="10">
        <f>COUNTIFS(Subscription!C:C, A298,Subscription!G:G, "Great")</f>
        <v>0</v>
      </c>
      <c r="C298" s="10">
        <f>COUNTIFS(Subscription!C:C, A298,Subscription!G:G, "Good")</f>
        <v>0</v>
      </c>
      <c r="D298" s="10">
        <f>COUNTIFS(Subscription!C:C, A298,Subscription!G:G, "Ok")</f>
        <v>0</v>
      </c>
      <c r="E298" s="10">
        <f>COUNTIFS(Subscription!C:C, A298,Subscription!G:G, "Meh")</f>
        <v>0</v>
      </c>
      <c r="F298" s="16" t="str">
        <f t="shared" si="2"/>
        <v>#DIV/0!</v>
      </c>
      <c r="G298" s="17">
        <f t="shared" si="3"/>
        <v>0</v>
      </c>
      <c r="H298" s="17" t="str">
        <f t="shared" si="4"/>
        <v>#DIV/0!</v>
      </c>
      <c r="I298" s="10">
        <f t="shared" si="5"/>
        <v>0</v>
      </c>
    </row>
    <row r="299">
      <c r="A299" s="12" t="s">
        <v>1236</v>
      </c>
      <c r="B299" s="10">
        <f>COUNTIFS(Subscription!C:C, A299,Subscription!G:G, "Great")</f>
        <v>0</v>
      </c>
      <c r="C299" s="10">
        <f>COUNTIFS(Subscription!C:C, A299,Subscription!G:G, "Good")</f>
        <v>0</v>
      </c>
      <c r="D299" s="10">
        <f>COUNTIFS(Subscription!C:C, A299,Subscription!G:G, "Ok")</f>
        <v>0</v>
      </c>
      <c r="E299" s="10">
        <f>COUNTIFS(Subscription!C:C, A299,Subscription!G:G, "Meh")</f>
        <v>0</v>
      </c>
      <c r="F299" s="16" t="str">
        <f t="shared" si="2"/>
        <v>#DIV/0!</v>
      </c>
      <c r="G299" s="17">
        <f t="shared" si="3"/>
        <v>0</v>
      </c>
      <c r="H299" s="17" t="str">
        <f t="shared" si="4"/>
        <v>#DIV/0!</v>
      </c>
      <c r="I299" s="10">
        <f t="shared" si="5"/>
        <v>0</v>
      </c>
    </row>
    <row r="300">
      <c r="A300" s="12" t="s">
        <v>1238</v>
      </c>
      <c r="B300" s="10">
        <f>COUNTIFS(Subscription!C:C, A300,Subscription!G:G, "Great")</f>
        <v>0</v>
      </c>
      <c r="C300" s="10">
        <f>COUNTIFS(Subscription!C:C, A300,Subscription!G:G, "Good")</f>
        <v>0</v>
      </c>
      <c r="D300" s="10">
        <f>COUNTIFS(Subscription!C:C, A300,Subscription!G:G, "Ok")</f>
        <v>0</v>
      </c>
      <c r="E300" s="10">
        <f>COUNTIFS(Subscription!C:C, A300,Subscription!G:G, "Meh")</f>
        <v>0</v>
      </c>
      <c r="F300" s="16" t="str">
        <f t="shared" si="2"/>
        <v>#DIV/0!</v>
      </c>
      <c r="G300" s="17">
        <f t="shared" si="3"/>
        <v>0</v>
      </c>
      <c r="H300" s="17" t="str">
        <f t="shared" si="4"/>
        <v>#DIV/0!</v>
      </c>
      <c r="I300" s="10">
        <f t="shared" si="5"/>
        <v>0</v>
      </c>
    </row>
    <row r="301">
      <c r="A301" s="12" t="s">
        <v>1240</v>
      </c>
      <c r="B301" s="10">
        <f>COUNTIFS(Subscription!C:C, A301,Subscription!G:G, "Great")</f>
        <v>0</v>
      </c>
      <c r="C301" s="10">
        <f>COUNTIFS(Subscription!C:C, A301,Subscription!G:G, "Good")</f>
        <v>0</v>
      </c>
      <c r="D301" s="10">
        <f>COUNTIFS(Subscription!C:C, A301,Subscription!G:G, "Ok")</f>
        <v>0</v>
      </c>
      <c r="E301" s="10">
        <f>COUNTIFS(Subscription!C:C, A301,Subscription!G:G, "Meh")</f>
        <v>0</v>
      </c>
      <c r="F301" s="16" t="str">
        <f t="shared" si="2"/>
        <v>#DIV/0!</v>
      </c>
      <c r="G301" s="17">
        <f t="shared" si="3"/>
        <v>0</v>
      </c>
      <c r="H301" s="17" t="str">
        <f t="shared" si="4"/>
        <v>#DIV/0!</v>
      </c>
      <c r="I301" s="10">
        <f t="shared" si="5"/>
        <v>0</v>
      </c>
    </row>
    <row r="302">
      <c r="A302" s="12" t="s">
        <v>1249</v>
      </c>
      <c r="B302" s="10">
        <f>COUNTIFS(Subscription!C:C, A302,Subscription!G:G, "Great")</f>
        <v>0</v>
      </c>
      <c r="C302" s="10">
        <f>COUNTIFS(Subscription!C:C, A302,Subscription!G:G, "Good")</f>
        <v>0</v>
      </c>
      <c r="D302" s="10">
        <f>COUNTIFS(Subscription!C:C, A302,Subscription!G:G, "Ok")</f>
        <v>0</v>
      </c>
      <c r="E302" s="10">
        <f>COUNTIFS(Subscription!C:C, A302,Subscription!G:G, "Meh")</f>
        <v>0</v>
      </c>
      <c r="F302" s="16" t="str">
        <f t="shared" si="2"/>
        <v>#DIV/0!</v>
      </c>
      <c r="G302" s="17">
        <f t="shared" si="3"/>
        <v>0</v>
      </c>
      <c r="H302" s="17" t="str">
        <f t="shared" si="4"/>
        <v>#DIV/0!</v>
      </c>
      <c r="I302" s="10">
        <f t="shared" si="5"/>
        <v>0</v>
      </c>
    </row>
    <row r="303">
      <c r="A303" s="12" t="s">
        <v>1251</v>
      </c>
      <c r="B303" s="10">
        <f>COUNTIFS(Subscription!C:C, A303,Subscription!G:G, "Great")</f>
        <v>0</v>
      </c>
      <c r="C303" s="10">
        <f>COUNTIFS(Subscription!C:C, A303,Subscription!G:G, "Good")</f>
        <v>0</v>
      </c>
      <c r="D303" s="10">
        <f>COUNTIFS(Subscription!C:C, A303,Subscription!G:G, "Ok")</f>
        <v>0</v>
      </c>
      <c r="E303" s="10">
        <f>COUNTIFS(Subscription!C:C, A303,Subscription!G:G, "Meh")</f>
        <v>0</v>
      </c>
      <c r="F303" s="16" t="str">
        <f t="shared" si="2"/>
        <v>#DIV/0!</v>
      </c>
      <c r="G303" s="17">
        <f t="shared" si="3"/>
        <v>0</v>
      </c>
      <c r="H303" s="17" t="str">
        <f t="shared" si="4"/>
        <v>#DIV/0!</v>
      </c>
      <c r="I303" s="10">
        <f t="shared" si="5"/>
        <v>0</v>
      </c>
    </row>
    <row r="304">
      <c r="A304" s="12" t="s">
        <v>1254</v>
      </c>
      <c r="B304" s="10">
        <f>COUNTIFS(Subscription!C:C, A304,Subscription!G:G, "Great")</f>
        <v>0</v>
      </c>
      <c r="C304" s="10">
        <f>COUNTIFS(Subscription!C:C, A304,Subscription!G:G, "Good")</f>
        <v>0</v>
      </c>
      <c r="D304" s="10">
        <f>COUNTIFS(Subscription!C:C, A304,Subscription!G:G, "Ok")</f>
        <v>0</v>
      </c>
      <c r="E304" s="10">
        <f>COUNTIFS(Subscription!C:C, A304,Subscription!G:G, "Meh")</f>
        <v>0</v>
      </c>
      <c r="F304" s="16" t="str">
        <f t="shared" si="2"/>
        <v>#DIV/0!</v>
      </c>
      <c r="G304" s="17">
        <f t="shared" si="3"/>
        <v>0</v>
      </c>
      <c r="H304" s="17" t="str">
        <f t="shared" si="4"/>
        <v>#DIV/0!</v>
      </c>
      <c r="I304" s="10">
        <f t="shared" si="5"/>
        <v>0</v>
      </c>
    </row>
    <row r="305">
      <c r="A305" s="12" t="s">
        <v>1256</v>
      </c>
      <c r="B305" s="10">
        <f>COUNTIFS(Subscription!C:C, A305,Subscription!G:G, "Great")</f>
        <v>0</v>
      </c>
      <c r="C305" s="10">
        <f>COUNTIFS(Subscription!C:C, A305,Subscription!G:G, "Good")</f>
        <v>0</v>
      </c>
      <c r="D305" s="10">
        <f>COUNTIFS(Subscription!C:C, A305,Subscription!G:G, "Ok")</f>
        <v>0</v>
      </c>
      <c r="E305" s="10">
        <f>COUNTIFS(Subscription!C:C, A305,Subscription!G:G, "Meh")</f>
        <v>0</v>
      </c>
      <c r="F305" s="16" t="str">
        <f t="shared" si="2"/>
        <v>#DIV/0!</v>
      </c>
      <c r="G305" s="17">
        <f t="shared" si="3"/>
        <v>0</v>
      </c>
      <c r="H305" s="17" t="str">
        <f t="shared" si="4"/>
        <v>#DIV/0!</v>
      </c>
      <c r="I305" s="10">
        <f t="shared" si="5"/>
        <v>0</v>
      </c>
    </row>
    <row r="306">
      <c r="A306" s="12" t="s">
        <v>1261</v>
      </c>
      <c r="B306" s="10">
        <f>COUNTIFS(Subscription!C:C, A306,Subscription!G:G, "Great")</f>
        <v>0</v>
      </c>
      <c r="C306" s="10">
        <f>COUNTIFS(Subscription!C:C, A306,Subscription!G:G, "Good")</f>
        <v>0</v>
      </c>
      <c r="D306" s="10">
        <f>COUNTIFS(Subscription!C:C, A306,Subscription!G:G, "Ok")</f>
        <v>0</v>
      </c>
      <c r="E306" s="10">
        <f>COUNTIFS(Subscription!C:C, A306,Subscription!G:G, "Meh")</f>
        <v>0</v>
      </c>
      <c r="F306" s="16" t="str">
        <f t="shared" si="2"/>
        <v>#DIV/0!</v>
      </c>
      <c r="G306" s="17">
        <f t="shared" si="3"/>
        <v>0</v>
      </c>
      <c r="H306" s="17" t="str">
        <f t="shared" si="4"/>
        <v>#DIV/0!</v>
      </c>
      <c r="I306" s="10">
        <f t="shared" si="5"/>
        <v>0</v>
      </c>
    </row>
    <row r="307">
      <c r="A307" s="12" t="s">
        <v>1835</v>
      </c>
      <c r="B307" s="10">
        <f>COUNTIFS(Subscription!C:C, A307,Subscription!G:G, "Great")</f>
        <v>0</v>
      </c>
      <c r="C307" s="10">
        <f>COUNTIFS(Subscription!C:C, A307,Subscription!G:G, "Good")</f>
        <v>0</v>
      </c>
      <c r="D307" s="10">
        <f>COUNTIFS(Subscription!C:C, A307,Subscription!G:G, "Ok")</f>
        <v>0</v>
      </c>
      <c r="E307" s="10">
        <f>COUNTIFS(Subscription!C:C, A307,Subscription!G:G, "Meh")</f>
        <v>0</v>
      </c>
      <c r="F307" s="16" t="str">
        <f t="shared" si="2"/>
        <v>#DIV/0!</v>
      </c>
      <c r="G307" s="17">
        <f t="shared" si="3"/>
        <v>0</v>
      </c>
      <c r="H307" s="17" t="str">
        <f t="shared" si="4"/>
        <v>#DIV/0!</v>
      </c>
      <c r="I307" s="10">
        <f t="shared" si="5"/>
        <v>0</v>
      </c>
    </row>
    <row r="308">
      <c r="A308" s="12" t="s">
        <v>1267</v>
      </c>
      <c r="B308" s="10">
        <f>COUNTIFS(Subscription!C:C, A308,Subscription!G:G, "Great")</f>
        <v>0</v>
      </c>
      <c r="C308" s="10">
        <f>COUNTIFS(Subscription!C:C, A308,Subscription!G:G, "Good")</f>
        <v>0</v>
      </c>
      <c r="D308" s="10">
        <f>COUNTIFS(Subscription!C:C, A308,Subscription!G:G, "Ok")</f>
        <v>0</v>
      </c>
      <c r="E308" s="10">
        <f>COUNTIFS(Subscription!C:C, A308,Subscription!G:G, "Meh")</f>
        <v>0</v>
      </c>
      <c r="F308" s="16" t="str">
        <f t="shared" si="2"/>
        <v>#DIV/0!</v>
      </c>
      <c r="G308" s="17">
        <f t="shared" si="3"/>
        <v>0</v>
      </c>
      <c r="H308" s="17" t="str">
        <f t="shared" si="4"/>
        <v>#DIV/0!</v>
      </c>
      <c r="I308" s="10">
        <f t="shared" si="5"/>
        <v>0</v>
      </c>
    </row>
    <row r="309">
      <c r="A309" s="12" t="s">
        <v>1269</v>
      </c>
      <c r="B309" s="10">
        <f>COUNTIFS(Subscription!C:C, A309,Subscription!G:G, "Great")</f>
        <v>0</v>
      </c>
      <c r="C309" s="10">
        <f>COUNTIFS(Subscription!C:C, A309,Subscription!G:G, "Good")</f>
        <v>0</v>
      </c>
      <c r="D309" s="10">
        <f>COUNTIFS(Subscription!C:C, A309,Subscription!G:G, "Ok")</f>
        <v>0</v>
      </c>
      <c r="E309" s="10">
        <f>COUNTIFS(Subscription!C:C, A309,Subscription!G:G, "Meh")</f>
        <v>0</v>
      </c>
      <c r="F309" s="16" t="str">
        <f t="shared" si="2"/>
        <v>#DIV/0!</v>
      </c>
      <c r="G309" s="17">
        <f t="shared" si="3"/>
        <v>0</v>
      </c>
      <c r="H309" s="17" t="str">
        <f t="shared" si="4"/>
        <v>#DIV/0!</v>
      </c>
      <c r="I309" s="10">
        <f t="shared" si="5"/>
        <v>0</v>
      </c>
    </row>
    <row r="310">
      <c r="A310" s="12" t="s">
        <v>1272</v>
      </c>
      <c r="B310" s="10">
        <f>COUNTIFS(Subscription!C:C, A310,Subscription!G:G, "Great")</f>
        <v>0</v>
      </c>
      <c r="C310" s="10">
        <f>COUNTIFS(Subscription!C:C, A310,Subscription!G:G, "Good")</f>
        <v>0</v>
      </c>
      <c r="D310" s="10">
        <f>COUNTIFS(Subscription!C:C, A310,Subscription!G:G, "Ok")</f>
        <v>0</v>
      </c>
      <c r="E310" s="10">
        <f>COUNTIFS(Subscription!C:C, A310,Subscription!G:G, "Meh")</f>
        <v>0</v>
      </c>
      <c r="F310" s="16" t="str">
        <f t="shared" si="2"/>
        <v>#DIV/0!</v>
      </c>
      <c r="G310" s="17">
        <f t="shared" si="3"/>
        <v>0</v>
      </c>
      <c r="H310" s="17" t="str">
        <f t="shared" si="4"/>
        <v>#DIV/0!</v>
      </c>
      <c r="I310" s="10">
        <f t="shared" si="5"/>
        <v>0</v>
      </c>
    </row>
    <row r="311">
      <c r="A311" s="12" t="s">
        <v>1275</v>
      </c>
      <c r="B311" s="10">
        <f>COUNTIFS(Subscription!C:C, A311,Subscription!G:G, "Great")</f>
        <v>0</v>
      </c>
      <c r="C311" s="10">
        <f>COUNTIFS(Subscription!C:C, A311,Subscription!G:G, "Good")</f>
        <v>0</v>
      </c>
      <c r="D311" s="10">
        <f>COUNTIFS(Subscription!C:C, A311,Subscription!G:G, "Ok")</f>
        <v>0</v>
      </c>
      <c r="E311" s="10">
        <f>COUNTIFS(Subscription!C:C, A311,Subscription!G:G, "Meh")</f>
        <v>0</v>
      </c>
      <c r="F311" s="16" t="str">
        <f t="shared" si="2"/>
        <v>#DIV/0!</v>
      </c>
      <c r="G311" s="17">
        <f t="shared" si="3"/>
        <v>0</v>
      </c>
      <c r="H311" s="17" t="str">
        <f t="shared" si="4"/>
        <v>#DIV/0!</v>
      </c>
      <c r="I311" s="10">
        <f t="shared" si="5"/>
        <v>0</v>
      </c>
    </row>
    <row r="312">
      <c r="A312" s="12" t="s">
        <v>1279</v>
      </c>
      <c r="B312" s="10">
        <f>COUNTIFS(Subscription!C:C, A312,Subscription!G:G, "Great")</f>
        <v>0</v>
      </c>
      <c r="C312" s="10">
        <f>COUNTIFS(Subscription!C:C, A312,Subscription!G:G, "Good")</f>
        <v>0</v>
      </c>
      <c r="D312" s="10">
        <f>COUNTIFS(Subscription!C:C, A312,Subscription!G:G, "Ok")</f>
        <v>0</v>
      </c>
      <c r="E312" s="10">
        <f>COUNTIFS(Subscription!C:C, A312,Subscription!G:G, "Meh")</f>
        <v>0</v>
      </c>
      <c r="F312" s="16" t="str">
        <f t="shared" si="2"/>
        <v>#DIV/0!</v>
      </c>
      <c r="G312" s="17">
        <f t="shared" si="3"/>
        <v>0</v>
      </c>
      <c r="H312" s="17" t="str">
        <f t="shared" si="4"/>
        <v>#DIV/0!</v>
      </c>
      <c r="I312" s="10">
        <f t="shared" si="5"/>
        <v>0</v>
      </c>
    </row>
    <row r="313">
      <c r="A313" s="12" t="s">
        <v>1282</v>
      </c>
      <c r="B313" s="10">
        <f>COUNTIFS(Subscription!C:C, A313,Subscription!G:G, "Great")</f>
        <v>0</v>
      </c>
      <c r="C313" s="10">
        <f>COUNTIFS(Subscription!C:C, A313,Subscription!G:G, "Good")</f>
        <v>0</v>
      </c>
      <c r="D313" s="10">
        <f>COUNTIFS(Subscription!C:C, A313,Subscription!G:G, "Ok")</f>
        <v>0</v>
      </c>
      <c r="E313" s="10">
        <f>COUNTIFS(Subscription!C:C, A313,Subscription!G:G, "Meh")</f>
        <v>0</v>
      </c>
      <c r="F313" s="16" t="str">
        <f t="shared" si="2"/>
        <v>#DIV/0!</v>
      </c>
      <c r="G313" s="17">
        <f t="shared" si="3"/>
        <v>0</v>
      </c>
      <c r="H313" s="17" t="str">
        <f t="shared" si="4"/>
        <v>#DIV/0!</v>
      </c>
      <c r="I313" s="10">
        <f t="shared" si="5"/>
        <v>0</v>
      </c>
    </row>
    <row r="314">
      <c r="A314" s="12" t="s">
        <v>1288</v>
      </c>
      <c r="B314" s="10">
        <f>COUNTIFS(Subscription!C:C, A314,Subscription!G:G, "Great")</f>
        <v>0</v>
      </c>
      <c r="C314" s="10">
        <f>COUNTIFS(Subscription!C:C, A314,Subscription!G:G, "Good")</f>
        <v>0</v>
      </c>
      <c r="D314" s="10">
        <f>COUNTIFS(Subscription!C:C, A314,Subscription!G:G, "Ok")</f>
        <v>0</v>
      </c>
      <c r="E314" s="10">
        <f>COUNTIFS(Subscription!C:C, A314,Subscription!G:G, "Meh")</f>
        <v>0</v>
      </c>
      <c r="F314" s="16" t="str">
        <f t="shared" si="2"/>
        <v>#DIV/0!</v>
      </c>
      <c r="G314" s="17">
        <f t="shared" si="3"/>
        <v>0</v>
      </c>
      <c r="H314" s="17" t="str">
        <f t="shared" si="4"/>
        <v>#DIV/0!</v>
      </c>
      <c r="I314" s="10">
        <f t="shared" si="5"/>
        <v>0</v>
      </c>
    </row>
    <row r="315">
      <c r="A315" s="12" t="s">
        <v>1291</v>
      </c>
      <c r="B315" s="10">
        <f>COUNTIFS(Subscription!C:C, A315,Subscription!G:G, "Great")</f>
        <v>0</v>
      </c>
      <c r="C315" s="10">
        <f>COUNTIFS(Subscription!C:C, A315,Subscription!G:G, "Good")</f>
        <v>0</v>
      </c>
      <c r="D315" s="10">
        <f>COUNTIFS(Subscription!C:C, A315,Subscription!G:G, "Ok")</f>
        <v>0</v>
      </c>
      <c r="E315" s="10">
        <f>COUNTIFS(Subscription!C:C, A315,Subscription!G:G, "Meh")</f>
        <v>0</v>
      </c>
      <c r="F315" s="16" t="str">
        <f t="shared" si="2"/>
        <v>#DIV/0!</v>
      </c>
      <c r="G315" s="17">
        <f t="shared" si="3"/>
        <v>0</v>
      </c>
      <c r="H315" s="17" t="str">
        <f t="shared" si="4"/>
        <v>#DIV/0!</v>
      </c>
      <c r="I315" s="10">
        <f t="shared" si="5"/>
        <v>0</v>
      </c>
    </row>
    <row r="316">
      <c r="A316" s="12" t="s">
        <v>1776</v>
      </c>
      <c r="B316" s="10">
        <f>COUNTIFS(Subscription!C:C, A316,Subscription!G:G, "Great")</f>
        <v>0</v>
      </c>
      <c r="C316" s="10">
        <f>COUNTIFS(Subscription!C:C, A316,Subscription!G:G, "Good")</f>
        <v>0</v>
      </c>
      <c r="D316" s="10">
        <f>COUNTIFS(Subscription!C:C, A316,Subscription!G:G, "Ok")</f>
        <v>0</v>
      </c>
      <c r="E316" s="10">
        <f>COUNTIFS(Subscription!C:C, A316,Subscription!G:G, "Meh")</f>
        <v>0</v>
      </c>
      <c r="F316" s="16" t="str">
        <f t="shared" si="2"/>
        <v>#DIV/0!</v>
      </c>
      <c r="G316" s="17">
        <f t="shared" si="3"/>
        <v>0</v>
      </c>
      <c r="H316" s="17" t="str">
        <f t="shared" si="4"/>
        <v>#DIV/0!</v>
      </c>
      <c r="I316" s="10">
        <f t="shared" si="5"/>
        <v>0</v>
      </c>
    </row>
    <row r="317">
      <c r="A317" s="12" t="s">
        <v>1297</v>
      </c>
      <c r="B317" s="10">
        <f>COUNTIFS(Subscription!C:C, A317,Subscription!G:G, "Great")</f>
        <v>0</v>
      </c>
      <c r="C317" s="10">
        <f>COUNTIFS(Subscription!C:C, A317,Subscription!G:G, "Good")</f>
        <v>0</v>
      </c>
      <c r="D317" s="10">
        <f>COUNTIFS(Subscription!C:C, A317,Subscription!G:G, "Ok")</f>
        <v>0</v>
      </c>
      <c r="E317" s="10">
        <f>COUNTIFS(Subscription!C:C, A317,Subscription!G:G, "Meh")</f>
        <v>0</v>
      </c>
      <c r="F317" s="16" t="str">
        <f t="shared" si="2"/>
        <v>#DIV/0!</v>
      </c>
      <c r="G317" s="17">
        <f t="shared" si="3"/>
        <v>0</v>
      </c>
      <c r="H317" s="17" t="str">
        <f t="shared" si="4"/>
        <v>#DIV/0!</v>
      </c>
      <c r="I317" s="10">
        <f t="shared" si="5"/>
        <v>0</v>
      </c>
    </row>
    <row r="318">
      <c r="A318" s="12" t="s">
        <v>1302</v>
      </c>
      <c r="B318" s="10">
        <f>COUNTIFS(Subscription!C:C, A318,Subscription!G:G, "Great")</f>
        <v>0</v>
      </c>
      <c r="C318" s="10">
        <f>COUNTIFS(Subscription!C:C, A318,Subscription!G:G, "Good")</f>
        <v>0</v>
      </c>
      <c r="D318" s="10">
        <f>COUNTIFS(Subscription!C:C, A318,Subscription!G:G, "Ok")</f>
        <v>0</v>
      </c>
      <c r="E318" s="10">
        <f>COUNTIFS(Subscription!C:C, A318,Subscription!G:G, "Meh")</f>
        <v>0</v>
      </c>
      <c r="F318" s="16" t="str">
        <f t="shared" si="2"/>
        <v>#DIV/0!</v>
      </c>
      <c r="G318" s="17">
        <f t="shared" si="3"/>
        <v>0</v>
      </c>
      <c r="H318" s="17" t="str">
        <f t="shared" si="4"/>
        <v>#DIV/0!</v>
      </c>
      <c r="I318" s="10">
        <f t="shared" si="5"/>
        <v>0</v>
      </c>
    </row>
    <row r="319">
      <c r="A319" s="12" t="s">
        <v>1304</v>
      </c>
      <c r="B319" s="10">
        <f>COUNTIFS(Subscription!C:C, A319,Subscription!G:G, "Great")</f>
        <v>0</v>
      </c>
      <c r="C319" s="10">
        <f>COUNTIFS(Subscription!C:C, A319,Subscription!G:G, "Good")</f>
        <v>0</v>
      </c>
      <c r="D319" s="10">
        <f>COUNTIFS(Subscription!C:C, A319,Subscription!G:G, "Ok")</f>
        <v>0</v>
      </c>
      <c r="E319" s="10">
        <f>COUNTIFS(Subscription!C:C, A319,Subscription!G:G, "Meh")</f>
        <v>0</v>
      </c>
      <c r="F319" s="16" t="str">
        <f t="shared" si="2"/>
        <v>#DIV/0!</v>
      </c>
      <c r="G319" s="17">
        <f t="shared" si="3"/>
        <v>0</v>
      </c>
      <c r="H319" s="17" t="str">
        <f t="shared" si="4"/>
        <v>#DIV/0!</v>
      </c>
      <c r="I319" s="10">
        <f t="shared" si="5"/>
        <v>0</v>
      </c>
    </row>
    <row r="320">
      <c r="A320" s="12" t="s">
        <v>1309</v>
      </c>
      <c r="B320" s="10">
        <f>COUNTIFS(Subscription!C:C, A320,Subscription!G:G, "Great")</f>
        <v>0</v>
      </c>
      <c r="C320" s="10">
        <f>COUNTIFS(Subscription!C:C, A320,Subscription!G:G, "Good")</f>
        <v>0</v>
      </c>
      <c r="D320" s="10">
        <f>COUNTIFS(Subscription!C:C, A320,Subscription!G:G, "Ok")</f>
        <v>0</v>
      </c>
      <c r="E320" s="10">
        <f>COUNTIFS(Subscription!C:C, A320,Subscription!G:G, "Meh")</f>
        <v>0</v>
      </c>
      <c r="F320" s="16" t="str">
        <f t="shared" si="2"/>
        <v>#DIV/0!</v>
      </c>
      <c r="G320" s="17">
        <f t="shared" si="3"/>
        <v>0</v>
      </c>
      <c r="H320" s="17" t="str">
        <f t="shared" si="4"/>
        <v>#DIV/0!</v>
      </c>
      <c r="I320" s="10">
        <f t="shared" si="5"/>
        <v>0</v>
      </c>
    </row>
    <row r="321">
      <c r="A321" s="12" t="s">
        <v>1312</v>
      </c>
      <c r="B321" s="10">
        <f>COUNTIFS(Subscription!C:C, A321,Subscription!G:G, "Great")</f>
        <v>0</v>
      </c>
      <c r="C321" s="10">
        <f>COUNTIFS(Subscription!C:C, A321,Subscription!G:G, "Good")</f>
        <v>0</v>
      </c>
      <c r="D321" s="10">
        <f>COUNTIFS(Subscription!C:C, A321,Subscription!G:G, "Ok")</f>
        <v>0</v>
      </c>
      <c r="E321" s="10">
        <f>COUNTIFS(Subscription!C:C, A321,Subscription!G:G, "Meh")</f>
        <v>0</v>
      </c>
      <c r="F321" s="16" t="str">
        <f t="shared" si="2"/>
        <v>#DIV/0!</v>
      </c>
      <c r="G321" s="17">
        <f t="shared" si="3"/>
        <v>0</v>
      </c>
      <c r="H321" s="17" t="str">
        <f t="shared" si="4"/>
        <v>#DIV/0!</v>
      </c>
      <c r="I321" s="10">
        <f t="shared" si="5"/>
        <v>0</v>
      </c>
    </row>
    <row r="322">
      <c r="A322" s="12" t="s">
        <v>1315</v>
      </c>
      <c r="B322" s="10">
        <f>COUNTIFS(Subscription!C:C, A322,Subscription!G:G, "Great")</f>
        <v>0</v>
      </c>
      <c r="C322" s="10">
        <f>COUNTIFS(Subscription!C:C, A322,Subscription!G:G, "Good")</f>
        <v>0</v>
      </c>
      <c r="D322" s="10">
        <f>COUNTIFS(Subscription!C:C, A322,Subscription!G:G, "Ok")</f>
        <v>0</v>
      </c>
      <c r="E322" s="10">
        <f>COUNTIFS(Subscription!C:C, A322,Subscription!G:G, "Meh")</f>
        <v>0</v>
      </c>
      <c r="F322" s="16" t="str">
        <f t="shared" si="2"/>
        <v>#DIV/0!</v>
      </c>
      <c r="G322" s="17">
        <f t="shared" si="3"/>
        <v>0</v>
      </c>
      <c r="H322" s="17" t="str">
        <f t="shared" si="4"/>
        <v>#DIV/0!</v>
      </c>
      <c r="I322" s="10">
        <f t="shared" si="5"/>
        <v>0</v>
      </c>
    </row>
    <row r="323">
      <c r="A323" s="12" t="s">
        <v>1940</v>
      </c>
      <c r="B323" s="10">
        <f>COUNTIFS(Subscription!C:C, A323,Subscription!G:G, "Great")</f>
        <v>0</v>
      </c>
      <c r="C323" s="10">
        <f>COUNTIFS(Subscription!C:C, A323,Subscription!G:G, "Good")</f>
        <v>0</v>
      </c>
      <c r="D323" s="10">
        <f>COUNTIFS(Subscription!C:C, A323,Subscription!G:G, "Ok")</f>
        <v>0</v>
      </c>
      <c r="E323" s="10">
        <f>COUNTIFS(Subscription!C:C, A323,Subscription!G:G, "Meh")</f>
        <v>0</v>
      </c>
      <c r="F323" s="16" t="str">
        <f t="shared" si="2"/>
        <v>#DIV/0!</v>
      </c>
      <c r="G323" s="17">
        <f t="shared" si="3"/>
        <v>0</v>
      </c>
      <c r="H323" s="17" t="str">
        <f t="shared" si="4"/>
        <v>#DIV/0!</v>
      </c>
      <c r="I323" s="10">
        <f t="shared" si="5"/>
        <v>0</v>
      </c>
    </row>
    <row r="324">
      <c r="A324" s="12" t="s">
        <v>1319</v>
      </c>
      <c r="B324" s="10">
        <f>COUNTIFS(Subscription!C:C, A324,Subscription!G:G, "Great")</f>
        <v>0</v>
      </c>
      <c r="C324" s="10">
        <f>COUNTIFS(Subscription!C:C, A324,Subscription!G:G, "Good")</f>
        <v>0</v>
      </c>
      <c r="D324" s="10">
        <f>COUNTIFS(Subscription!C:C, A324,Subscription!G:G, "Ok")</f>
        <v>0</v>
      </c>
      <c r="E324" s="10">
        <f>COUNTIFS(Subscription!C:C, A324,Subscription!G:G, "Meh")</f>
        <v>0</v>
      </c>
      <c r="F324" s="16" t="str">
        <f t="shared" si="2"/>
        <v>#DIV/0!</v>
      </c>
      <c r="G324" s="17">
        <f t="shared" si="3"/>
        <v>0</v>
      </c>
      <c r="H324" s="17" t="str">
        <f t="shared" si="4"/>
        <v>#DIV/0!</v>
      </c>
      <c r="I324" s="10">
        <f t="shared" si="5"/>
        <v>0</v>
      </c>
    </row>
    <row r="325">
      <c r="A325" s="12" t="s">
        <v>1321</v>
      </c>
      <c r="B325" s="10">
        <f>COUNTIFS(Subscription!C:C, A325,Subscription!G:G, "Great")</f>
        <v>0</v>
      </c>
      <c r="C325" s="10">
        <f>COUNTIFS(Subscription!C:C, A325,Subscription!G:G, "Good")</f>
        <v>0</v>
      </c>
      <c r="D325" s="10">
        <f>COUNTIFS(Subscription!C:C, A325,Subscription!G:G, "Ok")</f>
        <v>0</v>
      </c>
      <c r="E325" s="10">
        <f>COUNTIFS(Subscription!C:C, A325,Subscription!G:G, "Meh")</f>
        <v>0</v>
      </c>
      <c r="F325" s="16" t="str">
        <f t="shared" si="2"/>
        <v>#DIV/0!</v>
      </c>
      <c r="G325" s="17">
        <f t="shared" si="3"/>
        <v>0</v>
      </c>
      <c r="H325" s="17" t="str">
        <f t="shared" si="4"/>
        <v>#DIV/0!</v>
      </c>
      <c r="I325" s="10">
        <f t="shared" si="5"/>
        <v>0</v>
      </c>
    </row>
    <row r="326">
      <c r="A326" s="12" t="s">
        <v>1325</v>
      </c>
      <c r="B326" s="10">
        <f>COUNTIFS(Subscription!C:C, A326,Subscription!G:G, "Great")</f>
        <v>0</v>
      </c>
      <c r="C326" s="10">
        <f>COUNTIFS(Subscription!C:C, A326,Subscription!G:G, "Good")</f>
        <v>0</v>
      </c>
      <c r="D326" s="10">
        <f>COUNTIFS(Subscription!C:C, A326,Subscription!G:G, "Ok")</f>
        <v>0</v>
      </c>
      <c r="E326" s="10">
        <f>COUNTIFS(Subscription!C:C, A326,Subscription!G:G, "Meh")</f>
        <v>0</v>
      </c>
      <c r="F326" s="16" t="str">
        <f t="shared" si="2"/>
        <v>#DIV/0!</v>
      </c>
      <c r="G326" s="17">
        <f t="shared" si="3"/>
        <v>0</v>
      </c>
      <c r="H326" s="17" t="str">
        <f t="shared" si="4"/>
        <v>#DIV/0!</v>
      </c>
      <c r="I326" s="10">
        <f t="shared" si="5"/>
        <v>0</v>
      </c>
    </row>
    <row r="327">
      <c r="A327" s="12" t="s">
        <v>1860</v>
      </c>
      <c r="B327" s="10">
        <f>COUNTIFS(Subscription!C:C, A327,Subscription!G:G, "Great")</f>
        <v>0</v>
      </c>
      <c r="C327" s="10">
        <f>COUNTIFS(Subscription!C:C, A327,Subscription!G:G, "Good")</f>
        <v>0</v>
      </c>
      <c r="D327" s="10">
        <f>COUNTIFS(Subscription!C:C, A327,Subscription!G:G, "Ok")</f>
        <v>0</v>
      </c>
      <c r="E327" s="10">
        <f>COUNTIFS(Subscription!C:C, A327,Subscription!G:G, "Meh")</f>
        <v>0</v>
      </c>
      <c r="F327" s="16" t="str">
        <f t="shared" si="2"/>
        <v>#DIV/0!</v>
      </c>
      <c r="G327" s="17">
        <f t="shared" si="3"/>
        <v>0</v>
      </c>
      <c r="H327" s="17" t="str">
        <f t="shared" si="4"/>
        <v>#DIV/0!</v>
      </c>
      <c r="I327" s="10">
        <f t="shared" si="5"/>
        <v>0</v>
      </c>
    </row>
    <row r="328">
      <c r="A328" s="12" t="s">
        <v>1330</v>
      </c>
      <c r="B328" s="10">
        <f>COUNTIFS(Subscription!C:C, A328,Subscription!G:G, "Great")</f>
        <v>0</v>
      </c>
      <c r="C328" s="10">
        <f>COUNTIFS(Subscription!C:C, A328,Subscription!G:G, "Good")</f>
        <v>0</v>
      </c>
      <c r="D328" s="10">
        <f>COUNTIFS(Subscription!C:C, A328,Subscription!G:G, "Ok")</f>
        <v>0</v>
      </c>
      <c r="E328" s="10">
        <f>COUNTIFS(Subscription!C:C, A328,Subscription!G:G, "Meh")</f>
        <v>0</v>
      </c>
      <c r="F328" s="16" t="str">
        <f t="shared" si="2"/>
        <v>#DIV/0!</v>
      </c>
      <c r="G328" s="17">
        <f t="shared" si="3"/>
        <v>0</v>
      </c>
      <c r="H328" s="17" t="str">
        <f t="shared" si="4"/>
        <v>#DIV/0!</v>
      </c>
      <c r="I328" s="10">
        <f t="shared" si="5"/>
        <v>0</v>
      </c>
    </row>
    <row r="329">
      <c r="A329" s="12" t="s">
        <v>1334</v>
      </c>
      <c r="B329" s="10">
        <f>COUNTIFS(Subscription!C:C, A329,Subscription!G:G, "Great")</f>
        <v>0</v>
      </c>
      <c r="C329" s="10">
        <f>COUNTIFS(Subscription!C:C, A329,Subscription!G:G, "Good")</f>
        <v>0</v>
      </c>
      <c r="D329" s="10">
        <f>COUNTIFS(Subscription!C:C, A329,Subscription!G:G, "Ok")</f>
        <v>0</v>
      </c>
      <c r="E329" s="10">
        <f>COUNTIFS(Subscription!C:C, A329,Subscription!G:G, "Meh")</f>
        <v>0</v>
      </c>
      <c r="F329" s="16" t="str">
        <f t="shared" si="2"/>
        <v>#DIV/0!</v>
      </c>
      <c r="G329" s="17">
        <f t="shared" si="3"/>
        <v>0</v>
      </c>
      <c r="H329" s="17" t="str">
        <f t="shared" si="4"/>
        <v>#DIV/0!</v>
      </c>
      <c r="I329" s="10">
        <f t="shared" si="5"/>
        <v>0</v>
      </c>
    </row>
    <row r="330">
      <c r="A330" s="12" t="s">
        <v>1778</v>
      </c>
      <c r="B330" s="10">
        <f>COUNTIFS(Subscription!C:C, A330,Subscription!G:G, "Great")</f>
        <v>0</v>
      </c>
      <c r="C330" s="10">
        <f>COUNTIFS(Subscription!C:C, A330,Subscription!G:G, "Good")</f>
        <v>0</v>
      </c>
      <c r="D330" s="10">
        <f>COUNTIFS(Subscription!C:C, A330,Subscription!G:G, "Ok")</f>
        <v>0</v>
      </c>
      <c r="E330" s="10">
        <f>COUNTIFS(Subscription!C:C, A330,Subscription!G:G, "Meh")</f>
        <v>0</v>
      </c>
      <c r="F330" s="16" t="str">
        <f t="shared" si="2"/>
        <v>#DIV/0!</v>
      </c>
      <c r="G330" s="17">
        <f t="shared" si="3"/>
        <v>0</v>
      </c>
      <c r="H330" s="17" t="str">
        <f t="shared" si="4"/>
        <v>#DIV/0!</v>
      </c>
      <c r="I330" s="10">
        <f t="shared" si="5"/>
        <v>0</v>
      </c>
    </row>
    <row r="331">
      <c r="A331" s="12" t="s">
        <v>1336</v>
      </c>
      <c r="B331" s="10">
        <f>COUNTIFS(Subscription!C:C, A331,Subscription!G:G, "Great")</f>
        <v>0</v>
      </c>
      <c r="C331" s="10">
        <f>COUNTIFS(Subscription!C:C, A331,Subscription!G:G, "Good")</f>
        <v>0</v>
      </c>
      <c r="D331" s="10">
        <f>COUNTIFS(Subscription!C:C, A331,Subscription!G:G, "Ok")</f>
        <v>0</v>
      </c>
      <c r="E331" s="10">
        <f>COUNTIFS(Subscription!C:C, A331,Subscription!G:G, "Meh")</f>
        <v>0</v>
      </c>
      <c r="F331" s="16" t="str">
        <f t="shared" si="2"/>
        <v>#DIV/0!</v>
      </c>
      <c r="G331" s="17">
        <f t="shared" si="3"/>
        <v>0</v>
      </c>
      <c r="H331" s="17" t="str">
        <f t="shared" si="4"/>
        <v>#DIV/0!</v>
      </c>
      <c r="I331" s="10">
        <f t="shared" si="5"/>
        <v>0</v>
      </c>
    </row>
    <row r="332">
      <c r="A332" s="12" t="s">
        <v>1338</v>
      </c>
      <c r="B332" s="10">
        <f>COUNTIFS(Subscription!C:C, A332,Subscription!G:G, "Great")</f>
        <v>0</v>
      </c>
      <c r="C332" s="10">
        <f>COUNTIFS(Subscription!C:C, A332,Subscription!G:G, "Good")</f>
        <v>0</v>
      </c>
      <c r="D332" s="10">
        <f>COUNTIFS(Subscription!C:C, A332,Subscription!G:G, "Ok")</f>
        <v>0</v>
      </c>
      <c r="E332" s="10">
        <f>COUNTIFS(Subscription!C:C, A332,Subscription!G:G, "Meh")</f>
        <v>0</v>
      </c>
      <c r="F332" s="16" t="str">
        <f t="shared" si="2"/>
        <v>#DIV/0!</v>
      </c>
      <c r="G332" s="17">
        <f t="shared" si="3"/>
        <v>0</v>
      </c>
      <c r="H332" s="17" t="str">
        <f t="shared" si="4"/>
        <v>#DIV/0!</v>
      </c>
      <c r="I332" s="10">
        <f t="shared" si="5"/>
        <v>0</v>
      </c>
    </row>
    <row r="333">
      <c r="A333" s="12" t="s">
        <v>1340</v>
      </c>
      <c r="B333" s="10">
        <f>COUNTIFS(Subscription!C:C, A333,Subscription!G:G, "Great")</f>
        <v>0</v>
      </c>
      <c r="C333" s="10">
        <f>COUNTIFS(Subscription!C:C, A333,Subscription!G:G, "Good")</f>
        <v>0</v>
      </c>
      <c r="D333" s="10">
        <f>COUNTIFS(Subscription!C:C, A333,Subscription!G:G, "Ok")</f>
        <v>0</v>
      </c>
      <c r="E333" s="10">
        <f>COUNTIFS(Subscription!C:C, A333,Subscription!G:G, "Meh")</f>
        <v>0</v>
      </c>
      <c r="F333" s="16" t="str">
        <f t="shared" si="2"/>
        <v>#DIV/0!</v>
      </c>
      <c r="G333" s="17">
        <f t="shared" si="3"/>
        <v>0</v>
      </c>
      <c r="H333" s="17" t="str">
        <f t="shared" si="4"/>
        <v>#DIV/0!</v>
      </c>
      <c r="I333" s="10">
        <f t="shared" si="5"/>
        <v>0</v>
      </c>
    </row>
    <row r="334">
      <c r="A334" s="12" t="s">
        <v>1343</v>
      </c>
      <c r="B334" s="10">
        <f>COUNTIFS(Subscription!C:C, A334,Subscription!G:G, "Great")</f>
        <v>0</v>
      </c>
      <c r="C334" s="10">
        <f>COUNTIFS(Subscription!C:C, A334,Subscription!G:G, "Good")</f>
        <v>0</v>
      </c>
      <c r="D334" s="10">
        <f>COUNTIFS(Subscription!C:C, A334,Subscription!G:G, "Ok")</f>
        <v>0</v>
      </c>
      <c r="E334" s="10">
        <f>COUNTIFS(Subscription!C:C, A334,Subscription!G:G, "Meh")</f>
        <v>0</v>
      </c>
      <c r="F334" s="16" t="str">
        <f t="shared" si="2"/>
        <v>#DIV/0!</v>
      </c>
      <c r="G334" s="17">
        <f t="shared" si="3"/>
        <v>0</v>
      </c>
      <c r="H334" s="17" t="str">
        <f t="shared" si="4"/>
        <v>#DIV/0!</v>
      </c>
      <c r="I334" s="10">
        <f t="shared" si="5"/>
        <v>0</v>
      </c>
    </row>
    <row r="335">
      <c r="A335" s="12" t="s">
        <v>1346</v>
      </c>
      <c r="B335" s="10">
        <f>COUNTIFS(Subscription!C:C, A335,Subscription!G:G, "Great")</f>
        <v>0</v>
      </c>
      <c r="C335" s="10">
        <f>COUNTIFS(Subscription!C:C, A335,Subscription!G:G, "Good")</f>
        <v>0</v>
      </c>
      <c r="D335" s="10">
        <f>COUNTIFS(Subscription!C:C, A335,Subscription!G:G, "Ok")</f>
        <v>0</v>
      </c>
      <c r="E335" s="10">
        <f>COUNTIFS(Subscription!C:C, A335,Subscription!G:G, "Meh")</f>
        <v>0</v>
      </c>
      <c r="F335" s="16" t="str">
        <f t="shared" si="2"/>
        <v>#DIV/0!</v>
      </c>
      <c r="G335" s="17">
        <f t="shared" si="3"/>
        <v>0</v>
      </c>
      <c r="H335" s="17" t="str">
        <f t="shared" si="4"/>
        <v>#DIV/0!</v>
      </c>
      <c r="I335" s="10">
        <f t="shared" si="5"/>
        <v>0</v>
      </c>
    </row>
    <row r="336">
      <c r="A336" s="12" t="s">
        <v>1349</v>
      </c>
      <c r="B336" s="10">
        <f>COUNTIFS(Subscription!C:C, A336,Subscription!G:G, "Great")</f>
        <v>0</v>
      </c>
      <c r="C336" s="10">
        <f>COUNTIFS(Subscription!C:C, A336,Subscription!G:G, "Good")</f>
        <v>0</v>
      </c>
      <c r="D336" s="10">
        <f>COUNTIFS(Subscription!C:C, A336,Subscription!G:G, "Ok")</f>
        <v>0</v>
      </c>
      <c r="E336" s="10">
        <f>COUNTIFS(Subscription!C:C, A336,Subscription!G:G, "Meh")</f>
        <v>0</v>
      </c>
      <c r="F336" s="16" t="str">
        <f t="shared" si="2"/>
        <v>#DIV/0!</v>
      </c>
      <c r="G336" s="17">
        <f t="shared" si="3"/>
        <v>0</v>
      </c>
      <c r="H336" s="17" t="str">
        <f t="shared" si="4"/>
        <v>#DIV/0!</v>
      </c>
      <c r="I336" s="10">
        <f t="shared" si="5"/>
        <v>0</v>
      </c>
    </row>
    <row r="337">
      <c r="A337" s="12" t="s">
        <v>1781</v>
      </c>
      <c r="B337" s="10">
        <f>COUNTIFS(Subscription!C:C, A337,Subscription!G:G, "Great")</f>
        <v>0</v>
      </c>
      <c r="C337" s="10">
        <f>COUNTIFS(Subscription!C:C, A337,Subscription!G:G, "Good")</f>
        <v>0</v>
      </c>
      <c r="D337" s="10">
        <f>COUNTIFS(Subscription!C:C, A337,Subscription!G:G, "Ok")</f>
        <v>0</v>
      </c>
      <c r="E337" s="10">
        <f>COUNTIFS(Subscription!C:C, A337,Subscription!G:G, "Meh")</f>
        <v>0</v>
      </c>
      <c r="F337" s="16" t="str">
        <f t="shared" si="2"/>
        <v>#DIV/0!</v>
      </c>
      <c r="G337" s="17">
        <f t="shared" si="3"/>
        <v>0</v>
      </c>
      <c r="H337" s="17" t="str">
        <f t="shared" si="4"/>
        <v>#DIV/0!</v>
      </c>
      <c r="I337" s="10">
        <f t="shared" si="5"/>
        <v>0</v>
      </c>
    </row>
    <row r="338">
      <c r="A338" s="12" t="s">
        <v>1361</v>
      </c>
      <c r="B338" s="10">
        <f>COUNTIFS(Subscription!C:C, A338,Subscription!G:G, "Great")</f>
        <v>0</v>
      </c>
      <c r="C338" s="10">
        <f>COUNTIFS(Subscription!C:C, A338,Subscription!G:G, "Good")</f>
        <v>0</v>
      </c>
      <c r="D338" s="10">
        <f>COUNTIFS(Subscription!C:C, A338,Subscription!G:G, "Ok")</f>
        <v>0</v>
      </c>
      <c r="E338" s="10">
        <f>COUNTIFS(Subscription!C:C, A338,Subscription!G:G, "Meh")</f>
        <v>0</v>
      </c>
      <c r="F338" s="16" t="str">
        <f t="shared" si="2"/>
        <v>#DIV/0!</v>
      </c>
      <c r="G338" s="17">
        <f t="shared" si="3"/>
        <v>0</v>
      </c>
      <c r="H338" s="17" t="str">
        <f t="shared" si="4"/>
        <v>#DIV/0!</v>
      </c>
      <c r="I338" s="10">
        <f t="shared" si="5"/>
        <v>0</v>
      </c>
    </row>
    <row r="339">
      <c r="A339" s="12" t="s">
        <v>1365</v>
      </c>
      <c r="B339" s="10">
        <f>COUNTIFS(Subscription!C:C, A339,Subscription!G:G, "Great")</f>
        <v>0</v>
      </c>
      <c r="C339" s="10">
        <f>COUNTIFS(Subscription!C:C, A339,Subscription!G:G, "Good")</f>
        <v>0</v>
      </c>
      <c r="D339" s="10">
        <f>COUNTIFS(Subscription!C:C, A339,Subscription!G:G, "Ok")</f>
        <v>0</v>
      </c>
      <c r="E339" s="10">
        <f>COUNTIFS(Subscription!C:C, A339,Subscription!G:G, "Meh")</f>
        <v>0</v>
      </c>
      <c r="F339" s="16" t="str">
        <f t="shared" si="2"/>
        <v>#DIV/0!</v>
      </c>
      <c r="G339" s="17">
        <f t="shared" si="3"/>
        <v>0</v>
      </c>
      <c r="H339" s="17" t="str">
        <f t="shared" si="4"/>
        <v>#DIV/0!</v>
      </c>
      <c r="I339" s="10">
        <f t="shared" si="5"/>
        <v>0</v>
      </c>
    </row>
    <row r="340">
      <c r="A340" s="12" t="s">
        <v>1367</v>
      </c>
      <c r="B340" s="10">
        <f>COUNTIFS(Subscription!C:C, A340,Subscription!G:G, "Great")</f>
        <v>0</v>
      </c>
      <c r="C340" s="10">
        <f>COUNTIFS(Subscription!C:C, A340,Subscription!G:G, "Good")</f>
        <v>0</v>
      </c>
      <c r="D340" s="10">
        <f>COUNTIFS(Subscription!C:C, A340,Subscription!G:G, "Ok")</f>
        <v>0</v>
      </c>
      <c r="E340" s="10">
        <f>COUNTIFS(Subscription!C:C, A340,Subscription!G:G, "Meh")</f>
        <v>0</v>
      </c>
      <c r="F340" s="16" t="str">
        <f t="shared" si="2"/>
        <v>#DIV/0!</v>
      </c>
      <c r="G340" s="17">
        <f t="shared" si="3"/>
        <v>0</v>
      </c>
      <c r="H340" s="17" t="str">
        <f t="shared" si="4"/>
        <v>#DIV/0!</v>
      </c>
      <c r="I340" s="10">
        <f t="shared" si="5"/>
        <v>0</v>
      </c>
    </row>
    <row r="341">
      <c r="A341" s="12" t="s">
        <v>1370</v>
      </c>
      <c r="B341" s="10">
        <f>COUNTIFS(Subscription!C:C, A341,Subscription!G:G, "Great")</f>
        <v>0</v>
      </c>
      <c r="C341" s="10">
        <f>COUNTIFS(Subscription!C:C, A341,Subscription!G:G, "Good")</f>
        <v>0</v>
      </c>
      <c r="D341" s="10">
        <f>COUNTIFS(Subscription!C:C, A341,Subscription!G:G, "Ok")</f>
        <v>0</v>
      </c>
      <c r="E341" s="10">
        <f>COUNTIFS(Subscription!C:C, A341,Subscription!G:G, "Meh")</f>
        <v>0</v>
      </c>
      <c r="F341" s="16" t="str">
        <f t="shared" si="2"/>
        <v>#DIV/0!</v>
      </c>
      <c r="G341" s="17">
        <f t="shared" si="3"/>
        <v>0</v>
      </c>
      <c r="H341" s="17" t="str">
        <f t="shared" si="4"/>
        <v>#DIV/0!</v>
      </c>
      <c r="I341" s="10">
        <f t="shared" si="5"/>
        <v>0</v>
      </c>
    </row>
    <row r="342">
      <c r="A342" s="12" t="s">
        <v>1373</v>
      </c>
      <c r="B342" s="10">
        <f>COUNTIFS(Subscription!C:C, A342,Subscription!G:G, "Great")</f>
        <v>0</v>
      </c>
      <c r="C342" s="10">
        <f>COUNTIFS(Subscription!C:C, A342,Subscription!G:G, "Good")</f>
        <v>0</v>
      </c>
      <c r="D342" s="10">
        <f>COUNTIFS(Subscription!C:C, A342,Subscription!G:G, "Ok")</f>
        <v>0</v>
      </c>
      <c r="E342" s="10">
        <f>COUNTIFS(Subscription!C:C, A342,Subscription!G:G, "Meh")</f>
        <v>0</v>
      </c>
      <c r="F342" s="16" t="str">
        <f t="shared" si="2"/>
        <v>#DIV/0!</v>
      </c>
      <c r="G342" s="17">
        <f t="shared" si="3"/>
        <v>0</v>
      </c>
      <c r="H342" s="17" t="str">
        <f t="shared" si="4"/>
        <v>#DIV/0!</v>
      </c>
      <c r="I342" s="10">
        <f t="shared" si="5"/>
        <v>0</v>
      </c>
    </row>
    <row r="343">
      <c r="A343" s="12" t="s">
        <v>1375</v>
      </c>
      <c r="B343" s="10">
        <f>COUNTIFS(Subscription!C:C, A343,Subscription!G:G, "Great")</f>
        <v>0</v>
      </c>
      <c r="C343" s="10">
        <f>COUNTIFS(Subscription!C:C, A343,Subscription!G:G, "Good")</f>
        <v>0</v>
      </c>
      <c r="D343" s="10">
        <f>COUNTIFS(Subscription!C:C, A343,Subscription!G:G, "Ok")</f>
        <v>0</v>
      </c>
      <c r="E343" s="10">
        <f>COUNTIFS(Subscription!C:C, A343,Subscription!G:G, "Meh")</f>
        <v>0</v>
      </c>
      <c r="F343" s="16" t="str">
        <f t="shared" si="2"/>
        <v>#DIV/0!</v>
      </c>
      <c r="G343" s="17">
        <f t="shared" si="3"/>
        <v>0</v>
      </c>
      <c r="H343" s="17" t="str">
        <f t="shared" si="4"/>
        <v>#DIV/0!</v>
      </c>
      <c r="I343" s="10">
        <f t="shared" si="5"/>
        <v>0</v>
      </c>
    </row>
    <row r="344">
      <c r="A344" s="12" t="s">
        <v>1379</v>
      </c>
      <c r="B344" s="10">
        <f>COUNTIFS(Subscription!C:C, A344,Subscription!G:G, "Great")</f>
        <v>0</v>
      </c>
      <c r="C344" s="10">
        <f>COUNTIFS(Subscription!C:C, A344,Subscription!G:G, "Good")</f>
        <v>0</v>
      </c>
      <c r="D344" s="10">
        <f>COUNTIFS(Subscription!C:C, A344,Subscription!G:G, "Ok")</f>
        <v>0</v>
      </c>
      <c r="E344" s="10">
        <f>COUNTIFS(Subscription!C:C, A344,Subscription!G:G, "Meh")</f>
        <v>0</v>
      </c>
      <c r="F344" s="16" t="str">
        <f t="shared" si="2"/>
        <v>#DIV/0!</v>
      </c>
      <c r="G344" s="17">
        <f t="shared" si="3"/>
        <v>0</v>
      </c>
      <c r="H344" s="17" t="str">
        <f t="shared" si="4"/>
        <v>#DIV/0!</v>
      </c>
      <c r="I344" s="10">
        <f t="shared" si="5"/>
        <v>0</v>
      </c>
    </row>
    <row r="345">
      <c r="A345" s="12" t="s">
        <v>1381</v>
      </c>
      <c r="B345" s="10">
        <f>COUNTIFS(Subscription!C:C, A345,Subscription!G:G, "Great")</f>
        <v>0</v>
      </c>
      <c r="C345" s="10">
        <f>COUNTIFS(Subscription!C:C, A345,Subscription!G:G, "Good")</f>
        <v>0</v>
      </c>
      <c r="D345" s="10">
        <f>COUNTIFS(Subscription!C:C, A345,Subscription!G:G, "Ok")</f>
        <v>0</v>
      </c>
      <c r="E345" s="10">
        <f>COUNTIFS(Subscription!C:C, A345,Subscription!G:G, "Meh")</f>
        <v>0</v>
      </c>
      <c r="F345" s="16" t="str">
        <f t="shared" si="2"/>
        <v>#DIV/0!</v>
      </c>
      <c r="G345" s="17">
        <f t="shared" si="3"/>
        <v>0</v>
      </c>
      <c r="H345" s="17" t="str">
        <f t="shared" si="4"/>
        <v>#DIV/0!</v>
      </c>
      <c r="I345" s="10">
        <f t="shared" si="5"/>
        <v>0</v>
      </c>
    </row>
    <row r="346">
      <c r="A346" s="12" t="s">
        <v>1383</v>
      </c>
      <c r="B346" s="10">
        <f>COUNTIFS(Subscription!C:C, A346,Subscription!G:G, "Great")</f>
        <v>0</v>
      </c>
      <c r="C346" s="10">
        <f>COUNTIFS(Subscription!C:C, A346,Subscription!G:G, "Good")</f>
        <v>0</v>
      </c>
      <c r="D346" s="10">
        <f>COUNTIFS(Subscription!C:C, A346,Subscription!G:G, "Ok")</f>
        <v>0</v>
      </c>
      <c r="E346" s="10">
        <f>COUNTIFS(Subscription!C:C, A346,Subscription!G:G, "Meh")</f>
        <v>0</v>
      </c>
      <c r="F346" s="16" t="str">
        <f t="shared" si="2"/>
        <v>#DIV/0!</v>
      </c>
      <c r="G346" s="17">
        <f t="shared" si="3"/>
        <v>0</v>
      </c>
      <c r="H346" s="17" t="str">
        <f t="shared" si="4"/>
        <v>#DIV/0!</v>
      </c>
      <c r="I346" s="10">
        <f t="shared" si="5"/>
        <v>0</v>
      </c>
    </row>
    <row r="347">
      <c r="A347" s="12" t="s">
        <v>1385</v>
      </c>
      <c r="B347" s="10">
        <f>COUNTIFS(Subscription!C:C, A347,Subscription!G:G, "Great")</f>
        <v>0</v>
      </c>
      <c r="C347" s="10">
        <f>COUNTIFS(Subscription!C:C, A347,Subscription!G:G, "Good")</f>
        <v>0</v>
      </c>
      <c r="D347" s="10">
        <f>COUNTIFS(Subscription!C:C, A347,Subscription!G:G, "Ok")</f>
        <v>0</v>
      </c>
      <c r="E347" s="10">
        <f>COUNTIFS(Subscription!C:C, A347,Subscription!G:G, "Meh")</f>
        <v>0</v>
      </c>
      <c r="F347" s="16" t="str">
        <f t="shared" si="2"/>
        <v>#DIV/0!</v>
      </c>
      <c r="G347" s="17">
        <f t="shared" si="3"/>
        <v>0</v>
      </c>
      <c r="H347" s="17" t="str">
        <f t="shared" si="4"/>
        <v>#DIV/0!</v>
      </c>
      <c r="I347" s="10">
        <f t="shared" si="5"/>
        <v>0</v>
      </c>
    </row>
    <row r="348">
      <c r="A348" s="12" t="s">
        <v>1388</v>
      </c>
      <c r="B348" s="10">
        <f>COUNTIFS(Subscription!C:C, A348,Subscription!G:G, "Great")</f>
        <v>0</v>
      </c>
      <c r="C348" s="10">
        <f>COUNTIFS(Subscription!C:C, A348,Subscription!G:G, "Good")</f>
        <v>0</v>
      </c>
      <c r="D348" s="10">
        <f>COUNTIFS(Subscription!C:C, A348,Subscription!G:G, "Ok")</f>
        <v>0</v>
      </c>
      <c r="E348" s="10">
        <f>COUNTIFS(Subscription!C:C, A348,Subscription!G:G, "Meh")</f>
        <v>0</v>
      </c>
      <c r="F348" s="16" t="str">
        <f t="shared" si="2"/>
        <v>#DIV/0!</v>
      </c>
      <c r="G348" s="17">
        <f t="shared" si="3"/>
        <v>0</v>
      </c>
      <c r="H348" s="17" t="str">
        <f t="shared" si="4"/>
        <v>#DIV/0!</v>
      </c>
      <c r="I348" s="10">
        <f t="shared" si="5"/>
        <v>0</v>
      </c>
    </row>
    <row r="349">
      <c r="A349" s="12" t="s">
        <v>1395</v>
      </c>
      <c r="B349" s="10">
        <f>COUNTIFS(Subscription!C:C, A349,Subscription!G:G, "Great")</f>
        <v>0</v>
      </c>
      <c r="C349" s="10">
        <f>COUNTIFS(Subscription!C:C, A349,Subscription!G:G, "Good")</f>
        <v>0</v>
      </c>
      <c r="D349" s="10">
        <f>COUNTIFS(Subscription!C:C, A349,Subscription!G:G, "Ok")</f>
        <v>0</v>
      </c>
      <c r="E349" s="10">
        <f>COUNTIFS(Subscription!C:C, A349,Subscription!G:G, "Meh")</f>
        <v>0</v>
      </c>
      <c r="F349" s="16" t="str">
        <f t="shared" si="2"/>
        <v>#DIV/0!</v>
      </c>
      <c r="G349" s="17">
        <f t="shared" si="3"/>
        <v>0</v>
      </c>
      <c r="H349" s="17" t="str">
        <f t="shared" si="4"/>
        <v>#DIV/0!</v>
      </c>
      <c r="I349" s="10">
        <f t="shared" si="5"/>
        <v>0</v>
      </c>
    </row>
    <row r="350">
      <c r="A350" s="12" t="s">
        <v>1398</v>
      </c>
      <c r="B350" s="10">
        <f>COUNTIFS(Subscription!C:C, A350,Subscription!G:G, "Great")</f>
        <v>0</v>
      </c>
      <c r="C350" s="10">
        <f>COUNTIFS(Subscription!C:C, A350,Subscription!G:G, "Good")</f>
        <v>0</v>
      </c>
      <c r="D350" s="10">
        <f>COUNTIFS(Subscription!C:C, A350,Subscription!G:G, "Ok")</f>
        <v>0</v>
      </c>
      <c r="E350" s="10">
        <f>COUNTIFS(Subscription!C:C, A350,Subscription!G:G, "Meh")</f>
        <v>0</v>
      </c>
      <c r="F350" s="16" t="str">
        <f t="shared" si="2"/>
        <v>#DIV/0!</v>
      </c>
      <c r="G350" s="17">
        <f t="shared" si="3"/>
        <v>0</v>
      </c>
      <c r="H350" s="17" t="str">
        <f t="shared" si="4"/>
        <v>#DIV/0!</v>
      </c>
      <c r="I350" s="10">
        <f t="shared" si="5"/>
        <v>0</v>
      </c>
    </row>
    <row r="351">
      <c r="A351" s="12" t="s">
        <v>1785</v>
      </c>
      <c r="B351" s="10">
        <f>COUNTIFS(Subscription!C:C, A351,Subscription!G:G, "Great")</f>
        <v>0</v>
      </c>
      <c r="C351" s="10">
        <f>COUNTIFS(Subscription!C:C, A351,Subscription!G:G, "Good")</f>
        <v>0</v>
      </c>
      <c r="D351" s="10">
        <f>COUNTIFS(Subscription!C:C, A351,Subscription!G:G, "Ok")</f>
        <v>0</v>
      </c>
      <c r="E351" s="10">
        <f>COUNTIFS(Subscription!C:C, A351,Subscription!G:G, "Meh")</f>
        <v>0</v>
      </c>
      <c r="F351" s="16" t="str">
        <f t="shared" si="2"/>
        <v>#DIV/0!</v>
      </c>
      <c r="G351" s="17">
        <f t="shared" si="3"/>
        <v>0</v>
      </c>
      <c r="H351" s="17" t="str">
        <f t="shared" si="4"/>
        <v>#DIV/0!</v>
      </c>
      <c r="I351" s="10">
        <f t="shared" si="5"/>
        <v>0</v>
      </c>
    </row>
    <row r="352">
      <c r="A352" s="12" t="s">
        <v>1401</v>
      </c>
      <c r="B352" s="10">
        <f>COUNTIFS(Subscription!C:C, A352,Subscription!G:G, "Great")</f>
        <v>0</v>
      </c>
      <c r="C352" s="10">
        <f>COUNTIFS(Subscription!C:C, A352,Subscription!G:G, "Good")</f>
        <v>0</v>
      </c>
      <c r="D352" s="10">
        <f>COUNTIFS(Subscription!C:C, A352,Subscription!G:G, "Ok")</f>
        <v>0</v>
      </c>
      <c r="E352" s="10">
        <f>COUNTIFS(Subscription!C:C, A352,Subscription!G:G, "Meh")</f>
        <v>0</v>
      </c>
      <c r="F352" s="16" t="str">
        <f t="shared" si="2"/>
        <v>#DIV/0!</v>
      </c>
      <c r="G352" s="17">
        <f t="shared" si="3"/>
        <v>0</v>
      </c>
      <c r="H352" s="17" t="str">
        <f t="shared" si="4"/>
        <v>#DIV/0!</v>
      </c>
      <c r="I352" s="10">
        <f t="shared" si="5"/>
        <v>0</v>
      </c>
    </row>
    <row r="353">
      <c r="A353" s="12" t="s">
        <v>1406</v>
      </c>
      <c r="B353" s="10">
        <f>COUNTIFS(Subscription!C:C, A353,Subscription!G:G, "Great")</f>
        <v>0</v>
      </c>
      <c r="C353" s="10">
        <f>COUNTIFS(Subscription!C:C, A353,Subscription!G:G, "Good")</f>
        <v>0</v>
      </c>
      <c r="D353" s="10">
        <f>COUNTIFS(Subscription!C:C, A353,Subscription!G:G, "Ok")</f>
        <v>0</v>
      </c>
      <c r="E353" s="10">
        <f>COUNTIFS(Subscription!C:C, A353,Subscription!G:G, "Meh")</f>
        <v>0</v>
      </c>
      <c r="F353" s="16" t="str">
        <f t="shared" si="2"/>
        <v>#DIV/0!</v>
      </c>
      <c r="G353" s="17">
        <f t="shared" si="3"/>
        <v>0</v>
      </c>
      <c r="H353" s="17" t="str">
        <f t="shared" si="4"/>
        <v>#DIV/0!</v>
      </c>
      <c r="I353" s="10">
        <f t="shared" si="5"/>
        <v>0</v>
      </c>
    </row>
    <row r="354">
      <c r="A354" s="12" t="s">
        <v>1408</v>
      </c>
      <c r="B354" s="10">
        <f>COUNTIFS(Subscription!C:C, A354,Subscription!G:G, "Great")</f>
        <v>0</v>
      </c>
      <c r="C354" s="10">
        <f>COUNTIFS(Subscription!C:C, A354,Subscription!G:G, "Good")</f>
        <v>0</v>
      </c>
      <c r="D354" s="10">
        <f>COUNTIFS(Subscription!C:C, A354,Subscription!G:G, "Ok")</f>
        <v>0</v>
      </c>
      <c r="E354" s="10">
        <f>COUNTIFS(Subscription!C:C, A354,Subscription!G:G, "Meh")</f>
        <v>0</v>
      </c>
      <c r="F354" s="16" t="str">
        <f t="shared" si="2"/>
        <v>#DIV/0!</v>
      </c>
      <c r="G354" s="17">
        <f t="shared" si="3"/>
        <v>0</v>
      </c>
      <c r="H354" s="17" t="str">
        <f t="shared" si="4"/>
        <v>#DIV/0!</v>
      </c>
      <c r="I354" s="10">
        <f t="shared" si="5"/>
        <v>0</v>
      </c>
    </row>
    <row r="355">
      <c r="A355" s="12" t="s">
        <v>1416</v>
      </c>
      <c r="B355" s="10">
        <f>COUNTIFS(Subscription!C:C, A355,Subscription!G:G, "Great")</f>
        <v>0</v>
      </c>
      <c r="C355" s="10">
        <f>COUNTIFS(Subscription!C:C, A355,Subscription!G:G, "Good")</f>
        <v>0</v>
      </c>
      <c r="D355" s="10">
        <f>COUNTIFS(Subscription!C:C, A355,Subscription!G:G, "Ok")</f>
        <v>0</v>
      </c>
      <c r="E355" s="10">
        <f>COUNTIFS(Subscription!C:C, A355,Subscription!G:G, "Meh")</f>
        <v>0</v>
      </c>
      <c r="F355" s="16" t="str">
        <f t="shared" si="2"/>
        <v>#DIV/0!</v>
      </c>
      <c r="G355" s="17">
        <f t="shared" si="3"/>
        <v>0</v>
      </c>
      <c r="H355" s="17" t="str">
        <f t="shared" si="4"/>
        <v>#DIV/0!</v>
      </c>
      <c r="I355" s="10">
        <f t="shared" si="5"/>
        <v>0</v>
      </c>
    </row>
    <row r="356">
      <c r="A356" s="12" t="s">
        <v>1418</v>
      </c>
      <c r="B356" s="10">
        <f>COUNTIFS(Subscription!C:C, A356,Subscription!G:G, "Great")</f>
        <v>0</v>
      </c>
      <c r="C356" s="10">
        <f>COUNTIFS(Subscription!C:C, A356,Subscription!G:G, "Good")</f>
        <v>0</v>
      </c>
      <c r="D356" s="10">
        <f>COUNTIFS(Subscription!C:C, A356,Subscription!G:G, "Ok")</f>
        <v>0</v>
      </c>
      <c r="E356" s="10">
        <f>COUNTIFS(Subscription!C:C, A356,Subscription!G:G, "Meh")</f>
        <v>0</v>
      </c>
      <c r="F356" s="16" t="str">
        <f t="shared" si="2"/>
        <v>#DIV/0!</v>
      </c>
      <c r="G356" s="17">
        <f t="shared" si="3"/>
        <v>0</v>
      </c>
      <c r="H356" s="17" t="str">
        <f t="shared" si="4"/>
        <v>#DIV/0!</v>
      </c>
      <c r="I356" s="10">
        <f t="shared" si="5"/>
        <v>0</v>
      </c>
    </row>
    <row r="357">
      <c r="A357" s="12" t="s">
        <v>1424</v>
      </c>
      <c r="B357" s="10">
        <f>COUNTIFS(Subscription!C:C, A357,Subscription!G:G, "Great")</f>
        <v>0</v>
      </c>
      <c r="C357" s="10">
        <f>COUNTIFS(Subscription!C:C, A357,Subscription!G:G, "Good")</f>
        <v>0</v>
      </c>
      <c r="D357" s="10">
        <f>COUNTIFS(Subscription!C:C, A357,Subscription!G:G, "Ok")</f>
        <v>0</v>
      </c>
      <c r="E357" s="10">
        <f>COUNTIFS(Subscription!C:C, A357,Subscription!G:G, "Meh")</f>
        <v>0</v>
      </c>
      <c r="F357" s="16" t="str">
        <f t="shared" si="2"/>
        <v>#DIV/0!</v>
      </c>
      <c r="G357" s="17">
        <f t="shared" si="3"/>
        <v>0</v>
      </c>
      <c r="H357" s="17" t="str">
        <f t="shared" si="4"/>
        <v>#DIV/0!</v>
      </c>
      <c r="I357" s="10">
        <f t="shared" si="5"/>
        <v>0</v>
      </c>
    </row>
    <row r="358">
      <c r="A358" s="12" t="s">
        <v>1426</v>
      </c>
      <c r="B358" s="10">
        <f>COUNTIFS(Subscription!C:C, A358,Subscription!G:G, "Great")</f>
        <v>0</v>
      </c>
      <c r="C358" s="10">
        <f>COUNTIFS(Subscription!C:C, A358,Subscription!G:G, "Good")</f>
        <v>0</v>
      </c>
      <c r="D358" s="10">
        <f>COUNTIFS(Subscription!C:C, A358,Subscription!G:G, "Ok")</f>
        <v>0</v>
      </c>
      <c r="E358" s="10">
        <f>COUNTIFS(Subscription!C:C, A358,Subscription!G:G, "Meh")</f>
        <v>0</v>
      </c>
      <c r="F358" s="16" t="str">
        <f t="shared" si="2"/>
        <v>#DIV/0!</v>
      </c>
      <c r="G358" s="17">
        <f t="shared" si="3"/>
        <v>0</v>
      </c>
      <c r="H358" s="17" t="str">
        <f t="shared" si="4"/>
        <v>#DIV/0!</v>
      </c>
      <c r="I358" s="10">
        <f t="shared" si="5"/>
        <v>0</v>
      </c>
    </row>
    <row r="359">
      <c r="A359" s="12" t="s">
        <v>1429</v>
      </c>
      <c r="B359" s="10">
        <f>COUNTIFS(Subscription!C:C, A359,Subscription!G:G, "Great")</f>
        <v>0</v>
      </c>
      <c r="C359" s="10">
        <f>COUNTIFS(Subscription!C:C, A359,Subscription!G:G, "Good")</f>
        <v>0</v>
      </c>
      <c r="D359" s="10">
        <f>COUNTIFS(Subscription!C:C, A359,Subscription!G:G, "Ok")</f>
        <v>0</v>
      </c>
      <c r="E359" s="10">
        <f>COUNTIFS(Subscription!C:C, A359,Subscription!G:G, "Meh")</f>
        <v>0</v>
      </c>
      <c r="F359" s="16" t="str">
        <f t="shared" si="2"/>
        <v>#DIV/0!</v>
      </c>
      <c r="G359" s="17">
        <f t="shared" si="3"/>
        <v>0</v>
      </c>
      <c r="H359" s="17" t="str">
        <f t="shared" si="4"/>
        <v>#DIV/0!</v>
      </c>
      <c r="I359" s="10">
        <f t="shared" si="5"/>
        <v>0</v>
      </c>
    </row>
    <row r="360">
      <c r="A360" s="12" t="s">
        <v>1431</v>
      </c>
      <c r="B360" s="10">
        <f>COUNTIFS(Subscription!C:C, A360,Subscription!G:G, "Great")</f>
        <v>0</v>
      </c>
      <c r="C360" s="10">
        <f>COUNTIFS(Subscription!C:C, A360,Subscription!G:G, "Good")</f>
        <v>0</v>
      </c>
      <c r="D360" s="10">
        <f>COUNTIFS(Subscription!C:C, A360,Subscription!G:G, "Ok")</f>
        <v>0</v>
      </c>
      <c r="E360" s="10">
        <f>COUNTIFS(Subscription!C:C, A360,Subscription!G:G, "Meh")</f>
        <v>0</v>
      </c>
      <c r="F360" s="16" t="str">
        <f t="shared" si="2"/>
        <v>#DIV/0!</v>
      </c>
      <c r="G360" s="17">
        <f t="shared" si="3"/>
        <v>0</v>
      </c>
      <c r="H360" s="17" t="str">
        <f t="shared" si="4"/>
        <v>#DIV/0!</v>
      </c>
      <c r="I360" s="10">
        <f t="shared" si="5"/>
        <v>0</v>
      </c>
    </row>
    <row r="361">
      <c r="A361" s="12" t="s">
        <v>1433</v>
      </c>
      <c r="B361" s="10">
        <f>COUNTIFS(Subscription!C:C, A361,Subscription!G:G, "Great")</f>
        <v>0</v>
      </c>
      <c r="C361" s="10">
        <f>COUNTIFS(Subscription!C:C, A361,Subscription!G:G, "Good")</f>
        <v>0</v>
      </c>
      <c r="D361" s="10">
        <f>COUNTIFS(Subscription!C:C, A361,Subscription!G:G, "Ok")</f>
        <v>0</v>
      </c>
      <c r="E361" s="10">
        <f>COUNTIFS(Subscription!C:C, A361,Subscription!G:G, "Meh")</f>
        <v>0</v>
      </c>
      <c r="F361" s="16" t="str">
        <f t="shared" si="2"/>
        <v>#DIV/0!</v>
      </c>
      <c r="G361" s="17">
        <f t="shared" si="3"/>
        <v>0</v>
      </c>
      <c r="H361" s="17" t="str">
        <f t="shared" si="4"/>
        <v>#DIV/0!</v>
      </c>
      <c r="I361" s="10">
        <f t="shared" si="5"/>
        <v>0</v>
      </c>
    </row>
    <row r="362">
      <c r="A362" s="12" t="s">
        <v>1444</v>
      </c>
      <c r="B362" s="10">
        <f>COUNTIFS(Subscription!C:C, A362,Subscription!G:G, "Great")</f>
        <v>0</v>
      </c>
      <c r="C362" s="10">
        <f>COUNTIFS(Subscription!C:C, A362,Subscription!G:G, "Good")</f>
        <v>0</v>
      </c>
      <c r="D362" s="10">
        <f>COUNTIFS(Subscription!C:C, A362,Subscription!G:G, "Ok")</f>
        <v>0</v>
      </c>
      <c r="E362" s="10">
        <f>COUNTIFS(Subscription!C:C, A362,Subscription!G:G, "Meh")</f>
        <v>0</v>
      </c>
      <c r="F362" s="16" t="str">
        <f t="shared" si="2"/>
        <v>#DIV/0!</v>
      </c>
      <c r="G362" s="17">
        <f t="shared" si="3"/>
        <v>0</v>
      </c>
      <c r="H362" s="17" t="str">
        <f t="shared" si="4"/>
        <v>#DIV/0!</v>
      </c>
      <c r="I362" s="10">
        <f t="shared" si="5"/>
        <v>0</v>
      </c>
    </row>
    <row r="363">
      <c r="A363" s="12" t="s">
        <v>1449</v>
      </c>
      <c r="B363" s="10">
        <f>COUNTIFS(Subscription!C:C, A363,Subscription!G:G, "Great")</f>
        <v>0</v>
      </c>
      <c r="C363" s="10">
        <f>COUNTIFS(Subscription!C:C, A363,Subscription!G:G, "Good")</f>
        <v>0</v>
      </c>
      <c r="D363" s="10">
        <f>COUNTIFS(Subscription!C:C, A363,Subscription!G:G, "Ok")</f>
        <v>0</v>
      </c>
      <c r="E363" s="10">
        <f>COUNTIFS(Subscription!C:C, A363,Subscription!G:G, "Meh")</f>
        <v>0</v>
      </c>
      <c r="F363" s="16" t="str">
        <f t="shared" si="2"/>
        <v>#DIV/0!</v>
      </c>
      <c r="G363" s="17">
        <f t="shared" si="3"/>
        <v>0</v>
      </c>
      <c r="H363" s="17" t="str">
        <f t="shared" si="4"/>
        <v>#DIV/0!</v>
      </c>
      <c r="I363" s="10">
        <f t="shared" si="5"/>
        <v>0</v>
      </c>
    </row>
    <row r="364">
      <c r="A364" s="12" t="s">
        <v>1451</v>
      </c>
      <c r="B364" s="10">
        <f>COUNTIFS(Subscription!C:C, A364,Subscription!G:G, "Great")</f>
        <v>0</v>
      </c>
      <c r="C364" s="10">
        <f>COUNTIFS(Subscription!C:C, A364,Subscription!G:G, "Good")</f>
        <v>0</v>
      </c>
      <c r="D364" s="10">
        <f>COUNTIFS(Subscription!C:C, A364,Subscription!G:G, "Ok")</f>
        <v>0</v>
      </c>
      <c r="E364" s="10">
        <f>COUNTIFS(Subscription!C:C, A364,Subscription!G:G, "Meh")</f>
        <v>0</v>
      </c>
      <c r="F364" s="16" t="str">
        <f t="shared" si="2"/>
        <v>#DIV/0!</v>
      </c>
      <c r="G364" s="17">
        <f t="shared" si="3"/>
        <v>0</v>
      </c>
      <c r="H364" s="17" t="str">
        <f t="shared" si="4"/>
        <v>#DIV/0!</v>
      </c>
      <c r="I364" s="10">
        <f t="shared" si="5"/>
        <v>0</v>
      </c>
    </row>
    <row r="365">
      <c r="A365" s="12" t="s">
        <v>1455</v>
      </c>
      <c r="B365" s="10">
        <f>COUNTIFS(Subscription!C:C, A365,Subscription!G:G, "Great")</f>
        <v>0</v>
      </c>
      <c r="C365" s="10">
        <f>COUNTIFS(Subscription!C:C, A365,Subscription!G:G, "Good")</f>
        <v>0</v>
      </c>
      <c r="D365" s="10">
        <f>COUNTIFS(Subscription!C:C, A365,Subscription!G:G, "Ok")</f>
        <v>0</v>
      </c>
      <c r="E365" s="10">
        <f>COUNTIFS(Subscription!C:C, A365,Subscription!G:G, "Meh")</f>
        <v>0</v>
      </c>
      <c r="F365" s="16" t="str">
        <f t="shared" si="2"/>
        <v>#DIV/0!</v>
      </c>
      <c r="G365" s="17">
        <f t="shared" si="3"/>
        <v>0</v>
      </c>
      <c r="H365" s="17" t="str">
        <f t="shared" si="4"/>
        <v>#DIV/0!</v>
      </c>
      <c r="I365" s="10">
        <f t="shared" si="5"/>
        <v>0</v>
      </c>
    </row>
    <row r="366">
      <c r="A366" s="12" t="s">
        <v>1460</v>
      </c>
      <c r="B366" s="10">
        <f>COUNTIFS(Subscription!C:C, A366,Subscription!G:G, "Great")</f>
        <v>0</v>
      </c>
      <c r="C366" s="10">
        <f>COUNTIFS(Subscription!C:C, A366,Subscription!G:G, "Good")</f>
        <v>0</v>
      </c>
      <c r="D366" s="10">
        <f>COUNTIFS(Subscription!C:C, A366,Subscription!G:G, "Ok")</f>
        <v>0</v>
      </c>
      <c r="E366" s="10">
        <f>COUNTIFS(Subscription!C:C, A366,Subscription!G:G, "Meh")</f>
        <v>0</v>
      </c>
      <c r="F366" s="16" t="str">
        <f t="shared" si="2"/>
        <v>#DIV/0!</v>
      </c>
      <c r="G366" s="17">
        <f t="shared" si="3"/>
        <v>0</v>
      </c>
      <c r="H366" s="17" t="str">
        <f t="shared" si="4"/>
        <v>#DIV/0!</v>
      </c>
      <c r="I366" s="10">
        <f t="shared" si="5"/>
        <v>0</v>
      </c>
    </row>
    <row r="367">
      <c r="A367" s="12" t="s">
        <v>1467</v>
      </c>
      <c r="B367" s="10">
        <f>COUNTIFS(Subscription!C:C, A367,Subscription!G:G, "Great")</f>
        <v>0</v>
      </c>
      <c r="C367" s="10">
        <f>COUNTIFS(Subscription!C:C, A367,Subscription!G:G, "Good")</f>
        <v>0</v>
      </c>
      <c r="D367" s="10">
        <f>COUNTIFS(Subscription!C:C, A367,Subscription!G:G, "Ok")</f>
        <v>0</v>
      </c>
      <c r="E367" s="10">
        <f>COUNTIFS(Subscription!C:C, A367,Subscription!G:G, "Meh")</f>
        <v>0</v>
      </c>
      <c r="F367" s="16" t="str">
        <f t="shared" si="2"/>
        <v>#DIV/0!</v>
      </c>
      <c r="G367" s="17">
        <f t="shared" si="3"/>
        <v>0</v>
      </c>
      <c r="H367" s="17" t="str">
        <f t="shared" si="4"/>
        <v>#DIV/0!</v>
      </c>
      <c r="I367" s="10">
        <f t="shared" si="5"/>
        <v>0</v>
      </c>
    </row>
    <row r="368">
      <c r="A368" s="12" t="s">
        <v>1471</v>
      </c>
      <c r="B368" s="10">
        <f>COUNTIFS(Subscription!C:C, A368,Subscription!G:G, "Great")</f>
        <v>0</v>
      </c>
      <c r="C368" s="10">
        <f>COUNTIFS(Subscription!C:C, A368,Subscription!G:G, "Good")</f>
        <v>0</v>
      </c>
      <c r="D368" s="10">
        <f>COUNTIFS(Subscription!C:C, A368,Subscription!G:G, "Ok")</f>
        <v>0</v>
      </c>
      <c r="E368" s="10">
        <f>COUNTIFS(Subscription!C:C, A368,Subscription!G:G, "Meh")</f>
        <v>0</v>
      </c>
      <c r="F368" s="16" t="str">
        <f t="shared" si="2"/>
        <v>#DIV/0!</v>
      </c>
      <c r="G368" s="17">
        <f t="shared" si="3"/>
        <v>0</v>
      </c>
      <c r="H368" s="17" t="str">
        <f t="shared" si="4"/>
        <v>#DIV/0!</v>
      </c>
      <c r="I368" s="10">
        <f t="shared" si="5"/>
        <v>0</v>
      </c>
    </row>
    <row r="369">
      <c r="A369" s="12" t="s">
        <v>1478</v>
      </c>
      <c r="B369" s="10">
        <f>COUNTIFS(Subscription!C:C, A369,Subscription!G:G, "Great")</f>
        <v>0</v>
      </c>
      <c r="C369" s="10">
        <f>COUNTIFS(Subscription!C:C, A369,Subscription!G:G, "Good")</f>
        <v>0</v>
      </c>
      <c r="D369" s="10">
        <f>COUNTIFS(Subscription!C:C, A369,Subscription!G:G, "Ok")</f>
        <v>0</v>
      </c>
      <c r="E369" s="10">
        <f>COUNTIFS(Subscription!C:C, A369,Subscription!G:G, "Meh")</f>
        <v>0</v>
      </c>
      <c r="F369" s="16" t="str">
        <f t="shared" si="2"/>
        <v>#DIV/0!</v>
      </c>
      <c r="G369" s="17">
        <f t="shared" si="3"/>
        <v>0</v>
      </c>
      <c r="H369" s="17" t="str">
        <f t="shared" si="4"/>
        <v>#DIV/0!</v>
      </c>
      <c r="I369" s="10">
        <f t="shared" si="5"/>
        <v>0</v>
      </c>
    </row>
    <row r="370">
      <c r="A370" s="12" t="s">
        <v>1485</v>
      </c>
      <c r="B370" s="10">
        <f>COUNTIFS(Subscription!C:C, A370,Subscription!G:G, "Great")</f>
        <v>0</v>
      </c>
      <c r="C370" s="10">
        <f>COUNTIFS(Subscription!C:C, A370,Subscription!G:G, "Good")</f>
        <v>0</v>
      </c>
      <c r="D370" s="10">
        <f>COUNTIFS(Subscription!C:C, A370,Subscription!G:G, "Ok")</f>
        <v>0</v>
      </c>
      <c r="E370" s="10">
        <f>COUNTIFS(Subscription!C:C, A370,Subscription!G:G, "Meh")</f>
        <v>0</v>
      </c>
      <c r="F370" s="16" t="str">
        <f t="shared" si="2"/>
        <v>#DIV/0!</v>
      </c>
      <c r="G370" s="17">
        <f t="shared" si="3"/>
        <v>0</v>
      </c>
      <c r="H370" s="17" t="str">
        <f t="shared" si="4"/>
        <v>#DIV/0!</v>
      </c>
      <c r="I370" s="10">
        <f t="shared" si="5"/>
        <v>0</v>
      </c>
    </row>
    <row r="371">
      <c r="A371" s="12" t="s">
        <v>1488</v>
      </c>
      <c r="B371" s="10">
        <f>COUNTIFS(Subscription!C:C, A371,Subscription!G:G, "Great")</f>
        <v>0</v>
      </c>
      <c r="C371" s="10">
        <f>COUNTIFS(Subscription!C:C, A371,Subscription!G:G, "Good")</f>
        <v>0</v>
      </c>
      <c r="D371" s="10">
        <f>COUNTIFS(Subscription!C:C, A371,Subscription!G:G, "Ok")</f>
        <v>0</v>
      </c>
      <c r="E371" s="10">
        <f>COUNTIFS(Subscription!C:C, A371,Subscription!G:G, "Meh")</f>
        <v>0</v>
      </c>
      <c r="F371" s="16" t="str">
        <f t="shared" si="2"/>
        <v>#DIV/0!</v>
      </c>
      <c r="G371" s="17">
        <f t="shared" si="3"/>
        <v>0</v>
      </c>
      <c r="H371" s="17" t="str">
        <f t="shared" si="4"/>
        <v>#DIV/0!</v>
      </c>
      <c r="I371" s="10">
        <f t="shared" si="5"/>
        <v>0</v>
      </c>
    </row>
    <row r="372">
      <c r="A372" s="12" t="s">
        <v>1490</v>
      </c>
      <c r="B372" s="10">
        <f>COUNTIFS(Subscription!C:C, A372,Subscription!G:G, "Great")</f>
        <v>0</v>
      </c>
      <c r="C372" s="10">
        <f>COUNTIFS(Subscription!C:C, A372,Subscription!G:G, "Good")</f>
        <v>0</v>
      </c>
      <c r="D372" s="10">
        <f>COUNTIFS(Subscription!C:C, A372,Subscription!G:G, "Ok")</f>
        <v>0</v>
      </c>
      <c r="E372" s="10">
        <f>COUNTIFS(Subscription!C:C, A372,Subscription!G:G, "Meh")</f>
        <v>0</v>
      </c>
      <c r="F372" s="16" t="str">
        <f t="shared" si="2"/>
        <v>#DIV/0!</v>
      </c>
      <c r="G372" s="17">
        <f t="shared" si="3"/>
        <v>0</v>
      </c>
      <c r="H372" s="17" t="str">
        <f t="shared" si="4"/>
        <v>#DIV/0!</v>
      </c>
      <c r="I372" s="10">
        <f t="shared" si="5"/>
        <v>0</v>
      </c>
    </row>
    <row r="373">
      <c r="A373" s="12" t="s">
        <v>1493</v>
      </c>
      <c r="B373" s="10">
        <f>COUNTIFS(Subscription!C:C, A373,Subscription!G:G, "Great")</f>
        <v>0</v>
      </c>
      <c r="C373" s="10">
        <f>COUNTIFS(Subscription!C:C, A373,Subscription!G:G, "Good")</f>
        <v>0</v>
      </c>
      <c r="D373" s="10">
        <f>COUNTIFS(Subscription!C:C, A373,Subscription!G:G, "Ok")</f>
        <v>0</v>
      </c>
      <c r="E373" s="10">
        <f>COUNTIFS(Subscription!C:C, A373,Subscription!G:G, "Meh")</f>
        <v>0</v>
      </c>
      <c r="F373" s="16" t="str">
        <f t="shared" si="2"/>
        <v>#DIV/0!</v>
      </c>
      <c r="G373" s="17">
        <f t="shared" si="3"/>
        <v>0</v>
      </c>
      <c r="H373" s="17" t="str">
        <f t="shared" si="4"/>
        <v>#DIV/0!</v>
      </c>
      <c r="I373" s="10">
        <f t="shared" si="5"/>
        <v>0</v>
      </c>
    </row>
    <row r="374">
      <c r="A374" s="12" t="s">
        <v>1791</v>
      </c>
      <c r="B374" s="10">
        <f>COUNTIFS(Subscription!C:C, A374,Subscription!G:G, "Great")</f>
        <v>0</v>
      </c>
      <c r="C374" s="10">
        <f>COUNTIFS(Subscription!C:C, A374,Subscription!G:G, "Good")</f>
        <v>0</v>
      </c>
      <c r="D374" s="10">
        <f>COUNTIFS(Subscription!C:C, A374,Subscription!G:G, "Ok")</f>
        <v>0</v>
      </c>
      <c r="E374" s="10">
        <f>COUNTIFS(Subscription!C:C, A374,Subscription!G:G, "Meh")</f>
        <v>0</v>
      </c>
      <c r="F374" s="16" t="str">
        <f t="shared" si="2"/>
        <v>#DIV/0!</v>
      </c>
      <c r="G374" s="17">
        <f t="shared" si="3"/>
        <v>0</v>
      </c>
      <c r="H374" s="17" t="str">
        <f t="shared" si="4"/>
        <v>#DIV/0!</v>
      </c>
      <c r="I374" s="10">
        <f t="shared" si="5"/>
        <v>0</v>
      </c>
    </row>
    <row r="375">
      <c r="A375" s="12" t="s">
        <v>1497</v>
      </c>
      <c r="B375" s="10">
        <f>COUNTIFS(Subscription!C:C, A375,Subscription!G:G, "Great")</f>
        <v>0</v>
      </c>
      <c r="C375" s="10">
        <f>COUNTIFS(Subscription!C:C, A375,Subscription!G:G, "Good")</f>
        <v>0</v>
      </c>
      <c r="D375" s="10">
        <f>COUNTIFS(Subscription!C:C, A375,Subscription!G:G, "Ok")</f>
        <v>0</v>
      </c>
      <c r="E375" s="10">
        <f>COUNTIFS(Subscription!C:C, A375,Subscription!G:G, "Meh")</f>
        <v>0</v>
      </c>
      <c r="F375" s="16" t="str">
        <f t="shared" si="2"/>
        <v>#DIV/0!</v>
      </c>
      <c r="G375" s="17">
        <f t="shared" si="3"/>
        <v>0</v>
      </c>
      <c r="H375" s="17" t="str">
        <f t="shared" si="4"/>
        <v>#DIV/0!</v>
      </c>
      <c r="I375" s="10">
        <f t="shared" si="5"/>
        <v>0</v>
      </c>
    </row>
    <row r="376">
      <c r="A376" s="12" t="s">
        <v>1500</v>
      </c>
      <c r="B376" s="10">
        <f>COUNTIFS(Subscription!C:C, A376,Subscription!G:G, "Great")</f>
        <v>0</v>
      </c>
      <c r="C376" s="10">
        <f>COUNTIFS(Subscription!C:C, A376,Subscription!G:G, "Good")</f>
        <v>0</v>
      </c>
      <c r="D376" s="10">
        <f>COUNTIFS(Subscription!C:C, A376,Subscription!G:G, "Ok")</f>
        <v>0</v>
      </c>
      <c r="E376" s="10">
        <f>COUNTIFS(Subscription!C:C, A376,Subscription!G:G, "Meh")</f>
        <v>0</v>
      </c>
      <c r="F376" s="16" t="str">
        <f t="shared" si="2"/>
        <v>#DIV/0!</v>
      </c>
      <c r="G376" s="17">
        <f t="shared" si="3"/>
        <v>0</v>
      </c>
      <c r="H376" s="17" t="str">
        <f t="shared" si="4"/>
        <v>#DIV/0!</v>
      </c>
      <c r="I376" s="10">
        <f t="shared" si="5"/>
        <v>0</v>
      </c>
    </row>
    <row r="377">
      <c r="A377" s="12" t="s">
        <v>1502</v>
      </c>
      <c r="B377" s="10">
        <f>COUNTIFS(Subscription!C:C, A377,Subscription!G:G, "Great")</f>
        <v>0</v>
      </c>
      <c r="C377" s="10">
        <f>COUNTIFS(Subscription!C:C, A377,Subscription!G:G, "Good")</f>
        <v>0</v>
      </c>
      <c r="D377" s="10">
        <f>COUNTIFS(Subscription!C:C, A377,Subscription!G:G, "Ok")</f>
        <v>0</v>
      </c>
      <c r="E377" s="10">
        <f>COUNTIFS(Subscription!C:C, A377,Subscription!G:G, "Meh")</f>
        <v>0</v>
      </c>
      <c r="F377" s="16" t="str">
        <f t="shared" si="2"/>
        <v>#DIV/0!</v>
      </c>
      <c r="G377" s="17">
        <f t="shared" si="3"/>
        <v>0</v>
      </c>
      <c r="H377" s="17" t="str">
        <f t="shared" si="4"/>
        <v>#DIV/0!</v>
      </c>
      <c r="I377" s="10">
        <f t="shared" si="5"/>
        <v>0</v>
      </c>
    </row>
    <row r="378">
      <c r="A378" s="12" t="s">
        <v>1507</v>
      </c>
      <c r="B378" s="10">
        <f>COUNTIFS(Subscription!C:C, A378,Subscription!G:G, "Great")</f>
        <v>0</v>
      </c>
      <c r="C378" s="10">
        <f>COUNTIFS(Subscription!C:C, A378,Subscription!G:G, "Good")</f>
        <v>0</v>
      </c>
      <c r="D378" s="10">
        <f>COUNTIFS(Subscription!C:C, A378,Subscription!G:G, "Ok")</f>
        <v>0</v>
      </c>
      <c r="E378" s="10">
        <f>COUNTIFS(Subscription!C:C, A378,Subscription!G:G, "Meh")</f>
        <v>0</v>
      </c>
      <c r="F378" s="16" t="str">
        <f t="shared" si="2"/>
        <v>#DIV/0!</v>
      </c>
      <c r="G378" s="17">
        <f t="shared" si="3"/>
        <v>0</v>
      </c>
      <c r="H378" s="17" t="str">
        <f t="shared" si="4"/>
        <v>#DIV/0!</v>
      </c>
      <c r="I378" s="10">
        <f t="shared" si="5"/>
        <v>0</v>
      </c>
    </row>
    <row r="379">
      <c r="A379" s="12" t="s">
        <v>1509</v>
      </c>
      <c r="B379" s="10">
        <f>COUNTIFS(Subscription!C:C, A379,Subscription!G:G, "Great")</f>
        <v>0</v>
      </c>
      <c r="C379" s="10">
        <f>COUNTIFS(Subscription!C:C, A379,Subscription!G:G, "Good")</f>
        <v>0</v>
      </c>
      <c r="D379" s="10">
        <f>COUNTIFS(Subscription!C:C, A379,Subscription!G:G, "Ok")</f>
        <v>0</v>
      </c>
      <c r="E379" s="10">
        <f>COUNTIFS(Subscription!C:C, A379,Subscription!G:G, "Meh")</f>
        <v>0</v>
      </c>
      <c r="F379" s="16" t="str">
        <f t="shared" si="2"/>
        <v>#DIV/0!</v>
      </c>
      <c r="G379" s="17">
        <f t="shared" si="3"/>
        <v>0</v>
      </c>
      <c r="H379" s="17" t="str">
        <f t="shared" si="4"/>
        <v>#DIV/0!</v>
      </c>
      <c r="I379" s="10">
        <f t="shared" si="5"/>
        <v>0</v>
      </c>
    </row>
    <row r="380">
      <c r="A380" s="12" t="s">
        <v>1513</v>
      </c>
      <c r="B380" s="10">
        <f>COUNTIFS(Subscription!C:C, A380,Subscription!G:G, "Great")</f>
        <v>0</v>
      </c>
      <c r="C380" s="10">
        <f>COUNTIFS(Subscription!C:C, A380,Subscription!G:G, "Good")</f>
        <v>0</v>
      </c>
      <c r="D380" s="10">
        <f>COUNTIFS(Subscription!C:C, A380,Subscription!G:G, "Ok")</f>
        <v>0</v>
      </c>
      <c r="E380" s="10">
        <f>COUNTIFS(Subscription!C:C, A380,Subscription!G:G, "Meh")</f>
        <v>0</v>
      </c>
      <c r="F380" s="16" t="str">
        <f t="shared" si="2"/>
        <v>#DIV/0!</v>
      </c>
      <c r="G380" s="17">
        <f t="shared" si="3"/>
        <v>0</v>
      </c>
      <c r="H380" s="17" t="str">
        <f t="shared" si="4"/>
        <v>#DIV/0!</v>
      </c>
      <c r="I380" s="10">
        <f t="shared" si="5"/>
        <v>0</v>
      </c>
    </row>
    <row r="381">
      <c r="A381" s="12" t="s">
        <v>1515</v>
      </c>
      <c r="B381" s="10">
        <f>COUNTIFS(Subscription!C:C, A381,Subscription!G:G, "Great")</f>
        <v>0</v>
      </c>
      <c r="C381" s="10">
        <f>COUNTIFS(Subscription!C:C, A381,Subscription!G:G, "Good")</f>
        <v>0</v>
      </c>
      <c r="D381" s="10">
        <f>COUNTIFS(Subscription!C:C, A381,Subscription!G:G, "Ok")</f>
        <v>0</v>
      </c>
      <c r="E381" s="10">
        <f>COUNTIFS(Subscription!C:C, A381,Subscription!G:G, "Meh")</f>
        <v>0</v>
      </c>
      <c r="F381" s="16" t="str">
        <f t="shared" si="2"/>
        <v>#DIV/0!</v>
      </c>
      <c r="G381" s="17">
        <f t="shared" si="3"/>
        <v>0</v>
      </c>
      <c r="H381" s="17" t="str">
        <f t="shared" si="4"/>
        <v>#DIV/0!</v>
      </c>
      <c r="I381" s="10">
        <f t="shared" si="5"/>
        <v>0</v>
      </c>
    </row>
    <row r="382">
      <c r="A382" s="12" t="s">
        <v>1518</v>
      </c>
      <c r="B382" s="10">
        <f>COUNTIFS(Subscription!C:C, A382,Subscription!G:G, "Great")</f>
        <v>0</v>
      </c>
      <c r="C382" s="10">
        <f>COUNTIFS(Subscription!C:C, A382,Subscription!G:G, "Good")</f>
        <v>0</v>
      </c>
      <c r="D382" s="10">
        <f>COUNTIFS(Subscription!C:C, A382,Subscription!G:G, "Ok")</f>
        <v>0</v>
      </c>
      <c r="E382" s="10">
        <f>COUNTIFS(Subscription!C:C, A382,Subscription!G:G, "Meh")</f>
        <v>0</v>
      </c>
      <c r="F382" s="16" t="str">
        <f t="shared" si="2"/>
        <v>#DIV/0!</v>
      </c>
      <c r="G382" s="17">
        <f t="shared" si="3"/>
        <v>0</v>
      </c>
      <c r="H382" s="17" t="str">
        <f t="shared" si="4"/>
        <v>#DIV/0!</v>
      </c>
      <c r="I382" s="10">
        <f t="shared" si="5"/>
        <v>0</v>
      </c>
    </row>
    <row r="383">
      <c r="A383" s="12" t="s">
        <v>1521</v>
      </c>
      <c r="B383" s="10">
        <f>COUNTIFS(Subscription!C:C, A383,Subscription!G:G, "Great")</f>
        <v>0</v>
      </c>
      <c r="C383" s="10">
        <f>COUNTIFS(Subscription!C:C, A383,Subscription!G:G, "Good")</f>
        <v>0</v>
      </c>
      <c r="D383" s="10">
        <f>COUNTIFS(Subscription!C:C, A383,Subscription!G:G, "Ok")</f>
        <v>0</v>
      </c>
      <c r="E383" s="10">
        <f>COUNTIFS(Subscription!C:C, A383,Subscription!G:G, "Meh")</f>
        <v>0</v>
      </c>
      <c r="F383" s="16" t="str">
        <f t="shared" si="2"/>
        <v>#DIV/0!</v>
      </c>
      <c r="G383" s="17">
        <f t="shared" si="3"/>
        <v>0</v>
      </c>
      <c r="H383" s="17" t="str">
        <f t="shared" si="4"/>
        <v>#DIV/0!</v>
      </c>
      <c r="I383" s="10">
        <f t="shared" si="5"/>
        <v>0</v>
      </c>
    </row>
    <row r="384">
      <c r="A384" s="12" t="s">
        <v>1523</v>
      </c>
      <c r="B384" s="10">
        <f>COUNTIFS(Subscription!C:C, A384,Subscription!G:G, "Great")</f>
        <v>0</v>
      </c>
      <c r="C384" s="10">
        <f>COUNTIFS(Subscription!C:C, A384,Subscription!G:G, "Good")</f>
        <v>0</v>
      </c>
      <c r="D384" s="10">
        <f>COUNTIFS(Subscription!C:C, A384,Subscription!G:G, "Ok")</f>
        <v>0</v>
      </c>
      <c r="E384" s="10">
        <f>COUNTIFS(Subscription!C:C, A384,Subscription!G:G, "Meh")</f>
        <v>0</v>
      </c>
      <c r="F384" s="16" t="str">
        <f t="shared" si="2"/>
        <v>#DIV/0!</v>
      </c>
      <c r="G384" s="17">
        <f t="shared" si="3"/>
        <v>0</v>
      </c>
      <c r="H384" s="17" t="str">
        <f t="shared" si="4"/>
        <v>#DIV/0!</v>
      </c>
      <c r="I384" s="10">
        <f t="shared" si="5"/>
        <v>0</v>
      </c>
    </row>
    <row r="385">
      <c r="A385" s="12" t="s">
        <v>2016</v>
      </c>
      <c r="B385" s="10">
        <f>COUNTIFS(Subscription!C:C, A385,Subscription!G:G, "Great")</f>
        <v>0</v>
      </c>
      <c r="C385" s="10">
        <f>COUNTIFS(Subscription!C:C, A385,Subscription!G:G, "Good")</f>
        <v>0</v>
      </c>
      <c r="D385" s="10">
        <f>COUNTIFS(Subscription!C:C, A385,Subscription!G:G, "Ok")</f>
        <v>0</v>
      </c>
      <c r="E385" s="10">
        <f>COUNTIFS(Subscription!C:C, A385,Subscription!G:G, "Meh")</f>
        <v>0</v>
      </c>
      <c r="F385" s="16" t="str">
        <f t="shared" si="2"/>
        <v>#DIV/0!</v>
      </c>
      <c r="G385" s="17">
        <f t="shared" si="3"/>
        <v>0</v>
      </c>
      <c r="H385" s="17" t="str">
        <f t="shared" si="4"/>
        <v>#DIV/0!</v>
      </c>
      <c r="I385" s="10">
        <f t="shared" si="5"/>
        <v>0</v>
      </c>
    </row>
    <row r="386">
      <c r="A386" s="12" t="s">
        <v>1794</v>
      </c>
      <c r="B386" s="10">
        <f>COUNTIFS(Subscription!C:C, A386,Subscription!G:G, "Great")</f>
        <v>0</v>
      </c>
      <c r="C386" s="10">
        <f>COUNTIFS(Subscription!C:C, A386,Subscription!G:G, "Good")</f>
        <v>0</v>
      </c>
      <c r="D386" s="10">
        <f>COUNTIFS(Subscription!C:C, A386,Subscription!G:G, "Ok")</f>
        <v>0</v>
      </c>
      <c r="E386" s="10">
        <f>COUNTIFS(Subscription!C:C, A386,Subscription!G:G, "Meh")</f>
        <v>0</v>
      </c>
      <c r="F386" s="16" t="str">
        <f t="shared" si="2"/>
        <v>#DIV/0!</v>
      </c>
      <c r="G386" s="17">
        <f t="shared" si="3"/>
        <v>0</v>
      </c>
      <c r="H386" s="17" t="str">
        <f t="shared" si="4"/>
        <v>#DIV/0!</v>
      </c>
      <c r="I386" s="10">
        <f t="shared" si="5"/>
        <v>0</v>
      </c>
    </row>
    <row r="387">
      <c r="A387" s="12" t="s">
        <v>1526</v>
      </c>
      <c r="B387" s="10">
        <f>COUNTIFS(Subscription!C:C, A387,Subscription!G:G, "Great")</f>
        <v>0</v>
      </c>
      <c r="C387" s="10">
        <f>COUNTIFS(Subscription!C:C, A387,Subscription!G:G, "Good")</f>
        <v>0</v>
      </c>
      <c r="D387" s="10">
        <f>COUNTIFS(Subscription!C:C, A387,Subscription!G:G, "Ok")</f>
        <v>0</v>
      </c>
      <c r="E387" s="10">
        <f>COUNTIFS(Subscription!C:C, A387,Subscription!G:G, "Meh")</f>
        <v>0</v>
      </c>
      <c r="F387" s="16" t="str">
        <f t="shared" si="2"/>
        <v>#DIV/0!</v>
      </c>
      <c r="G387" s="17">
        <f t="shared" si="3"/>
        <v>0</v>
      </c>
      <c r="H387" s="17" t="str">
        <f t="shared" si="4"/>
        <v>#DIV/0!</v>
      </c>
      <c r="I387" s="10">
        <f t="shared" si="5"/>
        <v>0</v>
      </c>
    </row>
    <row r="388">
      <c r="A388" s="12" t="s">
        <v>1529</v>
      </c>
      <c r="B388" s="10">
        <f>COUNTIFS(Subscription!C:C, A388,Subscription!G:G, "Great")</f>
        <v>0</v>
      </c>
      <c r="C388" s="10">
        <f>COUNTIFS(Subscription!C:C, A388,Subscription!G:G, "Good")</f>
        <v>0</v>
      </c>
      <c r="D388" s="10">
        <f>COUNTIFS(Subscription!C:C, A388,Subscription!G:G, "Ok")</f>
        <v>0</v>
      </c>
      <c r="E388" s="10">
        <f>COUNTIFS(Subscription!C:C, A388,Subscription!G:G, "Meh")</f>
        <v>0</v>
      </c>
      <c r="F388" s="16" t="str">
        <f t="shared" si="2"/>
        <v>#DIV/0!</v>
      </c>
      <c r="G388" s="17">
        <f t="shared" si="3"/>
        <v>0</v>
      </c>
      <c r="H388" s="17" t="str">
        <f t="shared" si="4"/>
        <v>#DIV/0!</v>
      </c>
      <c r="I388" s="10">
        <f t="shared" si="5"/>
        <v>0</v>
      </c>
    </row>
    <row r="389">
      <c r="A389" s="12" t="s">
        <v>1532</v>
      </c>
      <c r="B389" s="10">
        <f>COUNTIFS(Subscription!C:C, A389,Subscription!G:G, "Great")</f>
        <v>0</v>
      </c>
      <c r="C389" s="10">
        <f>COUNTIFS(Subscription!C:C, A389,Subscription!G:G, "Good")</f>
        <v>0</v>
      </c>
      <c r="D389" s="10">
        <f>COUNTIFS(Subscription!C:C, A389,Subscription!G:G, "Ok")</f>
        <v>0</v>
      </c>
      <c r="E389" s="10">
        <f>COUNTIFS(Subscription!C:C, A389,Subscription!G:G, "Meh")</f>
        <v>0</v>
      </c>
      <c r="F389" s="16" t="str">
        <f t="shared" si="2"/>
        <v>#DIV/0!</v>
      </c>
      <c r="G389" s="17">
        <f t="shared" si="3"/>
        <v>0</v>
      </c>
      <c r="H389" s="17" t="str">
        <f t="shared" si="4"/>
        <v>#DIV/0!</v>
      </c>
      <c r="I389" s="10">
        <f t="shared" si="5"/>
        <v>0</v>
      </c>
    </row>
    <row r="390">
      <c r="A390" s="12" t="s">
        <v>1541</v>
      </c>
      <c r="B390" s="10">
        <f>COUNTIFS(Subscription!C:C, A390,Subscription!G:G, "Great")</f>
        <v>0</v>
      </c>
      <c r="C390" s="10">
        <f>COUNTIFS(Subscription!C:C, A390,Subscription!G:G, "Good")</f>
        <v>0</v>
      </c>
      <c r="D390" s="10">
        <f>COUNTIFS(Subscription!C:C, A390,Subscription!G:G, "Ok")</f>
        <v>0</v>
      </c>
      <c r="E390" s="10">
        <f>COUNTIFS(Subscription!C:C, A390,Subscription!G:G, "Meh")</f>
        <v>0</v>
      </c>
      <c r="F390" s="16" t="str">
        <f t="shared" si="2"/>
        <v>#DIV/0!</v>
      </c>
      <c r="G390" s="17">
        <f t="shared" si="3"/>
        <v>0</v>
      </c>
      <c r="H390" s="17" t="str">
        <f t="shared" si="4"/>
        <v>#DIV/0!</v>
      </c>
      <c r="I390" s="10">
        <f t="shared" si="5"/>
        <v>0</v>
      </c>
    </row>
    <row r="391">
      <c r="A391" s="12" t="s">
        <v>1545</v>
      </c>
      <c r="B391" s="10">
        <f>COUNTIFS(Subscription!C:C, A391,Subscription!G:G, "Great")</f>
        <v>0</v>
      </c>
      <c r="C391" s="10">
        <f>COUNTIFS(Subscription!C:C, A391,Subscription!G:G, "Good")</f>
        <v>0</v>
      </c>
      <c r="D391" s="10">
        <f>COUNTIFS(Subscription!C:C, A391,Subscription!G:G, "Ok")</f>
        <v>0</v>
      </c>
      <c r="E391" s="10">
        <f>COUNTIFS(Subscription!C:C, A391,Subscription!G:G, "Meh")</f>
        <v>0</v>
      </c>
      <c r="F391" s="16" t="str">
        <f t="shared" si="2"/>
        <v>#DIV/0!</v>
      </c>
      <c r="G391" s="17">
        <f t="shared" si="3"/>
        <v>0</v>
      </c>
      <c r="H391" s="17" t="str">
        <f t="shared" si="4"/>
        <v>#DIV/0!</v>
      </c>
      <c r="I391" s="10">
        <f t="shared" si="5"/>
        <v>0</v>
      </c>
    </row>
    <row r="392">
      <c r="A392" s="12" t="s">
        <v>1546</v>
      </c>
      <c r="B392" s="10">
        <f>COUNTIFS(Subscription!C:C, A392,Subscription!G:G, "Great")</f>
        <v>0</v>
      </c>
      <c r="C392" s="10">
        <f>COUNTIFS(Subscription!C:C, A392,Subscription!G:G, "Good")</f>
        <v>0</v>
      </c>
      <c r="D392" s="10">
        <f>COUNTIFS(Subscription!C:C, A392,Subscription!G:G, "Ok")</f>
        <v>0</v>
      </c>
      <c r="E392" s="10">
        <f>COUNTIFS(Subscription!C:C, A392,Subscription!G:G, "Meh")</f>
        <v>0</v>
      </c>
      <c r="F392" s="16" t="str">
        <f t="shared" si="2"/>
        <v>#DIV/0!</v>
      </c>
      <c r="G392" s="17">
        <f t="shared" si="3"/>
        <v>0</v>
      </c>
      <c r="H392" s="17" t="str">
        <f t="shared" si="4"/>
        <v>#DIV/0!</v>
      </c>
      <c r="I392" s="10">
        <f t="shared" si="5"/>
        <v>0</v>
      </c>
    </row>
    <row r="393">
      <c r="A393" s="12" t="s">
        <v>1549</v>
      </c>
      <c r="B393" s="10">
        <f>COUNTIFS(Subscription!C:C, A393,Subscription!G:G, "Great")</f>
        <v>0</v>
      </c>
      <c r="C393" s="10">
        <f>COUNTIFS(Subscription!C:C, A393,Subscription!G:G, "Good")</f>
        <v>0</v>
      </c>
      <c r="D393" s="10">
        <f>COUNTIFS(Subscription!C:C, A393,Subscription!G:G, "Ok")</f>
        <v>0</v>
      </c>
      <c r="E393" s="10">
        <f>COUNTIFS(Subscription!C:C, A393,Subscription!G:G, "Meh")</f>
        <v>0</v>
      </c>
      <c r="F393" s="16" t="str">
        <f t="shared" si="2"/>
        <v>#DIV/0!</v>
      </c>
      <c r="G393" s="17">
        <f t="shared" si="3"/>
        <v>0</v>
      </c>
      <c r="H393" s="17" t="str">
        <f t="shared" si="4"/>
        <v>#DIV/0!</v>
      </c>
      <c r="I393" s="10">
        <f t="shared" si="5"/>
        <v>0</v>
      </c>
    </row>
    <row r="394">
      <c r="A394" s="12" t="s">
        <v>1551</v>
      </c>
      <c r="B394" s="10">
        <f>COUNTIFS(Subscription!C:C, A394,Subscription!G:G, "Great")</f>
        <v>0</v>
      </c>
      <c r="C394" s="10">
        <f>COUNTIFS(Subscription!C:C, A394,Subscription!G:G, "Good")</f>
        <v>0</v>
      </c>
      <c r="D394" s="10">
        <f>COUNTIFS(Subscription!C:C, A394,Subscription!G:G, "Ok")</f>
        <v>0</v>
      </c>
      <c r="E394" s="10">
        <f>COUNTIFS(Subscription!C:C, A394,Subscription!G:G, "Meh")</f>
        <v>0</v>
      </c>
      <c r="F394" s="16" t="str">
        <f t="shared" si="2"/>
        <v>#DIV/0!</v>
      </c>
      <c r="G394" s="17">
        <f t="shared" si="3"/>
        <v>0</v>
      </c>
      <c r="H394" s="17" t="str">
        <f t="shared" si="4"/>
        <v>#DIV/0!</v>
      </c>
      <c r="I394" s="10">
        <f t="shared" si="5"/>
        <v>0</v>
      </c>
    </row>
    <row r="395">
      <c r="A395" s="12" t="s">
        <v>1554</v>
      </c>
      <c r="B395" s="10">
        <f>COUNTIFS(Subscription!C:C, A395,Subscription!G:G, "Great")</f>
        <v>0</v>
      </c>
      <c r="C395" s="10">
        <f>COUNTIFS(Subscription!C:C, A395,Subscription!G:G, "Good")</f>
        <v>0</v>
      </c>
      <c r="D395" s="10">
        <f>COUNTIFS(Subscription!C:C, A395,Subscription!G:G, "Ok")</f>
        <v>0</v>
      </c>
      <c r="E395" s="10">
        <f>COUNTIFS(Subscription!C:C, A395,Subscription!G:G, "Meh")</f>
        <v>0</v>
      </c>
      <c r="F395" s="16" t="str">
        <f t="shared" si="2"/>
        <v>#DIV/0!</v>
      </c>
      <c r="G395" s="17">
        <f t="shared" si="3"/>
        <v>0</v>
      </c>
      <c r="H395" s="17" t="str">
        <f t="shared" si="4"/>
        <v>#DIV/0!</v>
      </c>
      <c r="I395" s="10">
        <f t="shared" si="5"/>
        <v>0</v>
      </c>
    </row>
    <row r="396">
      <c r="A396" s="12" t="s">
        <v>1556</v>
      </c>
      <c r="B396" s="10">
        <f>COUNTIFS(Subscription!C:C, A396,Subscription!G:G, "Great")</f>
        <v>0</v>
      </c>
      <c r="C396" s="10">
        <f>COUNTIFS(Subscription!C:C, A396,Subscription!G:G, "Good")</f>
        <v>0</v>
      </c>
      <c r="D396" s="10">
        <f>COUNTIFS(Subscription!C:C, A396,Subscription!G:G, "Ok")</f>
        <v>0</v>
      </c>
      <c r="E396" s="10">
        <f>COUNTIFS(Subscription!C:C, A396,Subscription!G:G, "Meh")</f>
        <v>0</v>
      </c>
      <c r="F396" s="16" t="str">
        <f t="shared" si="2"/>
        <v>#DIV/0!</v>
      </c>
      <c r="G396" s="17">
        <f t="shared" si="3"/>
        <v>0</v>
      </c>
      <c r="H396" s="17" t="str">
        <f t="shared" si="4"/>
        <v>#DIV/0!</v>
      </c>
      <c r="I396" s="10">
        <f t="shared" si="5"/>
        <v>0</v>
      </c>
    </row>
    <row r="397">
      <c r="A397" s="12" t="s">
        <v>1563</v>
      </c>
      <c r="B397" s="10">
        <f>COUNTIFS(Subscription!C:C, A397,Subscription!G:G, "Great")</f>
        <v>0</v>
      </c>
      <c r="C397" s="10">
        <f>COUNTIFS(Subscription!C:C, A397,Subscription!G:G, "Good")</f>
        <v>0</v>
      </c>
      <c r="D397" s="10">
        <f>COUNTIFS(Subscription!C:C, A397,Subscription!G:G, "Ok")</f>
        <v>0</v>
      </c>
      <c r="E397" s="10">
        <f>COUNTIFS(Subscription!C:C, A397,Subscription!G:G, "Meh")</f>
        <v>0</v>
      </c>
      <c r="F397" s="16" t="str">
        <f t="shared" si="2"/>
        <v>#DIV/0!</v>
      </c>
      <c r="G397" s="17">
        <f t="shared" si="3"/>
        <v>0</v>
      </c>
      <c r="H397" s="17" t="str">
        <f t="shared" si="4"/>
        <v>#DIV/0!</v>
      </c>
      <c r="I397" s="10">
        <f t="shared" si="5"/>
        <v>0</v>
      </c>
    </row>
    <row r="398">
      <c r="A398" s="12" t="s">
        <v>1567</v>
      </c>
      <c r="B398" s="10">
        <f>COUNTIFS(Subscription!C:C, A398,Subscription!G:G, "Great")</f>
        <v>0</v>
      </c>
      <c r="C398" s="10">
        <f>COUNTIFS(Subscription!C:C, A398,Subscription!G:G, "Good")</f>
        <v>0</v>
      </c>
      <c r="D398" s="10">
        <f>COUNTIFS(Subscription!C:C, A398,Subscription!G:G, "Ok")</f>
        <v>0</v>
      </c>
      <c r="E398" s="10">
        <f>COUNTIFS(Subscription!C:C, A398,Subscription!G:G, "Meh")</f>
        <v>0</v>
      </c>
      <c r="F398" s="16" t="str">
        <f t="shared" si="2"/>
        <v>#DIV/0!</v>
      </c>
      <c r="G398" s="17">
        <f t="shared" si="3"/>
        <v>0</v>
      </c>
      <c r="H398" s="17" t="str">
        <f t="shared" si="4"/>
        <v>#DIV/0!</v>
      </c>
      <c r="I398" s="10">
        <f t="shared" si="5"/>
        <v>0</v>
      </c>
    </row>
    <row r="399">
      <c r="A399" s="12" t="s">
        <v>1797</v>
      </c>
      <c r="B399" s="10">
        <f>COUNTIFS(Subscription!C:C, A399,Subscription!G:G, "Great")</f>
        <v>0</v>
      </c>
      <c r="C399" s="10">
        <f>COUNTIFS(Subscription!C:C, A399,Subscription!G:G, "Good")</f>
        <v>0</v>
      </c>
      <c r="D399" s="10">
        <f>COUNTIFS(Subscription!C:C, A399,Subscription!G:G, "Ok")</f>
        <v>0</v>
      </c>
      <c r="E399" s="10">
        <f>COUNTIFS(Subscription!C:C, A399,Subscription!G:G, "Meh")</f>
        <v>0</v>
      </c>
      <c r="F399" s="16" t="str">
        <f t="shared" si="2"/>
        <v>#DIV/0!</v>
      </c>
      <c r="G399" s="17">
        <f t="shared" si="3"/>
        <v>0</v>
      </c>
      <c r="H399" s="17" t="str">
        <f t="shared" si="4"/>
        <v>#DIV/0!</v>
      </c>
      <c r="I399" s="10">
        <f t="shared" si="5"/>
        <v>0</v>
      </c>
    </row>
    <row r="400">
      <c r="A400" s="12" t="s">
        <v>1575</v>
      </c>
      <c r="B400" s="10">
        <f>COUNTIFS(Subscription!C:C, A400,Subscription!G:G, "Great")</f>
        <v>0</v>
      </c>
      <c r="C400" s="10">
        <f>COUNTIFS(Subscription!C:C, A400,Subscription!G:G, "Good")</f>
        <v>0</v>
      </c>
      <c r="D400" s="10">
        <f>COUNTIFS(Subscription!C:C, A400,Subscription!G:G, "Ok")</f>
        <v>0</v>
      </c>
      <c r="E400" s="10">
        <f>COUNTIFS(Subscription!C:C, A400,Subscription!G:G, "Meh")</f>
        <v>0</v>
      </c>
      <c r="F400" s="16" t="str">
        <f t="shared" si="2"/>
        <v>#DIV/0!</v>
      </c>
      <c r="G400" s="17">
        <f t="shared" si="3"/>
        <v>0</v>
      </c>
      <c r="H400" s="17" t="str">
        <f t="shared" si="4"/>
        <v>#DIV/0!</v>
      </c>
      <c r="I400" s="10">
        <f t="shared" si="5"/>
        <v>0</v>
      </c>
    </row>
    <row r="401">
      <c r="A401" s="12" t="s">
        <v>1577</v>
      </c>
      <c r="B401" s="10">
        <f>COUNTIFS(Subscription!C:C, A401,Subscription!G:G, "Great")</f>
        <v>0</v>
      </c>
      <c r="C401" s="10">
        <f>COUNTIFS(Subscription!C:C, A401,Subscription!G:G, "Good")</f>
        <v>0</v>
      </c>
      <c r="D401" s="10">
        <f>COUNTIFS(Subscription!C:C, A401,Subscription!G:G, "Ok")</f>
        <v>0</v>
      </c>
      <c r="E401" s="10">
        <f>COUNTIFS(Subscription!C:C, A401,Subscription!G:G, "Meh")</f>
        <v>0</v>
      </c>
      <c r="F401" s="16" t="str">
        <f t="shared" si="2"/>
        <v>#DIV/0!</v>
      </c>
      <c r="G401" s="17">
        <f t="shared" si="3"/>
        <v>0</v>
      </c>
      <c r="H401" s="17" t="str">
        <f t="shared" si="4"/>
        <v>#DIV/0!</v>
      </c>
      <c r="I401" s="10">
        <f t="shared" si="5"/>
        <v>0</v>
      </c>
    </row>
    <row r="402">
      <c r="A402" s="12" t="s">
        <v>1582</v>
      </c>
      <c r="B402" s="10">
        <f>COUNTIFS(Subscription!C:C, A402,Subscription!G:G, "Great")</f>
        <v>0</v>
      </c>
      <c r="C402" s="10">
        <f>COUNTIFS(Subscription!C:C, A402,Subscription!G:G, "Good")</f>
        <v>0</v>
      </c>
      <c r="D402" s="10">
        <f>COUNTIFS(Subscription!C:C, A402,Subscription!G:G, "Ok")</f>
        <v>0</v>
      </c>
      <c r="E402" s="10">
        <f>COUNTIFS(Subscription!C:C, A402,Subscription!G:G, "Meh")</f>
        <v>0</v>
      </c>
      <c r="F402" s="16" t="str">
        <f t="shared" si="2"/>
        <v>#DIV/0!</v>
      </c>
      <c r="G402" s="17">
        <f t="shared" si="3"/>
        <v>0</v>
      </c>
      <c r="H402" s="17" t="str">
        <f t="shared" si="4"/>
        <v>#DIV/0!</v>
      </c>
      <c r="I402" s="10">
        <f t="shared" si="5"/>
        <v>0</v>
      </c>
    </row>
    <row r="403">
      <c r="A403" s="12" t="s">
        <v>1586</v>
      </c>
      <c r="B403" s="10">
        <f>COUNTIFS(Subscription!C:C, A403,Subscription!G:G, "Great")</f>
        <v>0</v>
      </c>
      <c r="C403" s="10">
        <f>COUNTIFS(Subscription!C:C, A403,Subscription!G:G, "Good")</f>
        <v>0</v>
      </c>
      <c r="D403" s="10">
        <f>COUNTIFS(Subscription!C:C, A403,Subscription!G:G, "Ok")</f>
        <v>0</v>
      </c>
      <c r="E403" s="10">
        <f>COUNTIFS(Subscription!C:C, A403,Subscription!G:G, "Meh")</f>
        <v>0</v>
      </c>
      <c r="F403" s="16" t="str">
        <f t="shared" si="2"/>
        <v>#DIV/0!</v>
      </c>
      <c r="G403" s="17">
        <f t="shared" si="3"/>
        <v>0</v>
      </c>
      <c r="H403" s="17" t="str">
        <f t="shared" si="4"/>
        <v>#DIV/0!</v>
      </c>
      <c r="I403" s="10">
        <f t="shared" si="5"/>
        <v>0</v>
      </c>
    </row>
    <row r="404">
      <c r="A404" s="12" t="s">
        <v>1593</v>
      </c>
      <c r="B404" s="10">
        <f>COUNTIFS(Subscription!C:C, A404,Subscription!G:G, "Great")</f>
        <v>0</v>
      </c>
      <c r="C404" s="10">
        <f>COUNTIFS(Subscription!C:C, A404,Subscription!G:G, "Good")</f>
        <v>0</v>
      </c>
      <c r="D404" s="10">
        <f>COUNTIFS(Subscription!C:C, A404,Subscription!G:G, "Ok")</f>
        <v>0</v>
      </c>
      <c r="E404" s="10">
        <f>COUNTIFS(Subscription!C:C, A404,Subscription!G:G, "Meh")</f>
        <v>0</v>
      </c>
      <c r="F404" s="16" t="str">
        <f t="shared" si="2"/>
        <v>#DIV/0!</v>
      </c>
      <c r="G404" s="17">
        <f t="shared" si="3"/>
        <v>0</v>
      </c>
      <c r="H404" s="17" t="str">
        <f t="shared" si="4"/>
        <v>#DIV/0!</v>
      </c>
      <c r="I404" s="10">
        <f t="shared" si="5"/>
        <v>0</v>
      </c>
    </row>
    <row r="405">
      <c r="A405" s="12" t="s">
        <v>1596</v>
      </c>
      <c r="B405" s="10">
        <f>COUNTIFS(Subscription!C:C, A405,Subscription!G:G, "Great")</f>
        <v>0</v>
      </c>
      <c r="C405" s="10">
        <f>COUNTIFS(Subscription!C:C, A405,Subscription!G:G, "Good")</f>
        <v>0</v>
      </c>
      <c r="D405" s="10">
        <f>COUNTIFS(Subscription!C:C, A405,Subscription!G:G, "Ok")</f>
        <v>0</v>
      </c>
      <c r="E405" s="10">
        <f>COUNTIFS(Subscription!C:C, A405,Subscription!G:G, "Meh")</f>
        <v>0</v>
      </c>
      <c r="F405" s="16" t="str">
        <f t="shared" si="2"/>
        <v>#DIV/0!</v>
      </c>
      <c r="G405" s="17">
        <f t="shared" si="3"/>
        <v>0</v>
      </c>
      <c r="H405" s="17" t="str">
        <f t="shared" si="4"/>
        <v>#DIV/0!</v>
      </c>
      <c r="I405" s="10">
        <f t="shared" si="5"/>
        <v>0</v>
      </c>
    </row>
    <row r="406">
      <c r="A406" s="12" t="s">
        <v>2021</v>
      </c>
      <c r="B406" s="10">
        <f>COUNTIFS(Subscription!C:C, A406,Subscription!G:G, "Great")</f>
        <v>0</v>
      </c>
      <c r="C406" s="10">
        <f>COUNTIFS(Subscription!C:C, A406,Subscription!G:G, "Good")</f>
        <v>0</v>
      </c>
      <c r="D406" s="10">
        <f>COUNTIFS(Subscription!C:C, A406,Subscription!G:G, "Ok")</f>
        <v>0</v>
      </c>
      <c r="E406" s="10">
        <f>COUNTIFS(Subscription!C:C, A406,Subscription!G:G, "Meh")</f>
        <v>0</v>
      </c>
      <c r="F406" s="16" t="str">
        <f t="shared" si="2"/>
        <v>#DIV/0!</v>
      </c>
      <c r="G406" s="17">
        <f t="shared" si="3"/>
        <v>0</v>
      </c>
      <c r="H406" s="17" t="str">
        <f t="shared" si="4"/>
        <v>#DIV/0!</v>
      </c>
      <c r="I406" s="10">
        <f t="shared" si="5"/>
        <v>0</v>
      </c>
    </row>
    <row r="407">
      <c r="A407" s="12" t="s">
        <v>1599</v>
      </c>
      <c r="B407" s="10">
        <f>COUNTIFS(Subscription!C:C, A407,Subscription!G:G, "Great")</f>
        <v>0</v>
      </c>
      <c r="C407" s="10">
        <f>COUNTIFS(Subscription!C:C, A407,Subscription!G:G, "Good")</f>
        <v>0</v>
      </c>
      <c r="D407" s="10">
        <f>COUNTIFS(Subscription!C:C, A407,Subscription!G:G, "Ok")</f>
        <v>0</v>
      </c>
      <c r="E407" s="10">
        <f>COUNTIFS(Subscription!C:C, A407,Subscription!G:G, "Meh")</f>
        <v>0</v>
      </c>
      <c r="F407" s="16" t="str">
        <f t="shared" si="2"/>
        <v>#DIV/0!</v>
      </c>
      <c r="G407" s="17">
        <f t="shared" si="3"/>
        <v>0</v>
      </c>
      <c r="H407" s="17" t="str">
        <f t="shared" si="4"/>
        <v>#DIV/0!</v>
      </c>
      <c r="I407" s="10">
        <f t="shared" si="5"/>
        <v>0</v>
      </c>
    </row>
    <row r="408">
      <c r="A408" s="12" t="s">
        <v>1604</v>
      </c>
      <c r="B408" s="10">
        <f>COUNTIFS(Subscription!C:C, A408,Subscription!G:G, "Great")</f>
        <v>0</v>
      </c>
      <c r="C408" s="10">
        <f>COUNTIFS(Subscription!C:C, A408,Subscription!G:G, "Good")</f>
        <v>0</v>
      </c>
      <c r="D408" s="10">
        <f>COUNTIFS(Subscription!C:C, A408,Subscription!G:G, "Ok")</f>
        <v>0</v>
      </c>
      <c r="E408" s="10">
        <f>COUNTIFS(Subscription!C:C, A408,Subscription!G:G, "Meh")</f>
        <v>0</v>
      </c>
      <c r="F408" s="16" t="str">
        <f t="shared" si="2"/>
        <v>#DIV/0!</v>
      </c>
      <c r="G408" s="17">
        <f t="shared" si="3"/>
        <v>0</v>
      </c>
      <c r="H408" s="17" t="str">
        <f t="shared" si="4"/>
        <v>#DIV/0!</v>
      </c>
      <c r="I408" s="10">
        <f t="shared" si="5"/>
        <v>0</v>
      </c>
    </row>
    <row r="409">
      <c r="A409" s="12" t="s">
        <v>1617</v>
      </c>
      <c r="B409" s="10">
        <f>COUNTIFS(Subscription!C:C, A409,Subscription!G:G, "Great")</f>
        <v>0</v>
      </c>
      <c r="C409" s="10">
        <f>COUNTIFS(Subscription!C:C, A409,Subscription!G:G, "Good")</f>
        <v>0</v>
      </c>
      <c r="D409" s="10">
        <f>COUNTIFS(Subscription!C:C, A409,Subscription!G:G, "Ok")</f>
        <v>0</v>
      </c>
      <c r="E409" s="10">
        <f>COUNTIFS(Subscription!C:C, A409,Subscription!G:G, "Meh")</f>
        <v>0</v>
      </c>
      <c r="F409" s="16" t="str">
        <f t="shared" si="2"/>
        <v>#DIV/0!</v>
      </c>
      <c r="G409" s="17">
        <f t="shared" si="3"/>
        <v>0</v>
      </c>
      <c r="H409" s="17" t="str">
        <f t="shared" si="4"/>
        <v>#DIV/0!</v>
      </c>
      <c r="I409" s="10">
        <f t="shared" si="5"/>
        <v>0</v>
      </c>
    </row>
    <row r="410">
      <c r="A410" s="12" t="s">
        <v>1619</v>
      </c>
      <c r="B410" s="10">
        <f>COUNTIFS(Subscription!C:C, A410,Subscription!G:G, "Great")</f>
        <v>0</v>
      </c>
      <c r="C410" s="10">
        <f>COUNTIFS(Subscription!C:C, A410,Subscription!G:G, "Good")</f>
        <v>0</v>
      </c>
      <c r="D410" s="10">
        <f>COUNTIFS(Subscription!C:C, A410,Subscription!G:G, "Ok")</f>
        <v>0</v>
      </c>
      <c r="E410" s="10">
        <f>COUNTIFS(Subscription!C:C, A410,Subscription!G:G, "Meh")</f>
        <v>0</v>
      </c>
      <c r="F410" s="16" t="str">
        <f t="shared" si="2"/>
        <v>#DIV/0!</v>
      </c>
      <c r="G410" s="17">
        <f t="shared" si="3"/>
        <v>0</v>
      </c>
      <c r="H410" s="17" t="str">
        <f t="shared" si="4"/>
        <v>#DIV/0!</v>
      </c>
      <c r="I410" s="10">
        <f t="shared" si="5"/>
        <v>0</v>
      </c>
    </row>
    <row r="411">
      <c r="A411" s="12" t="s">
        <v>1801</v>
      </c>
      <c r="B411" s="10">
        <f>COUNTIFS(Subscription!C:C, A411,Subscription!G:G, "Great")</f>
        <v>0</v>
      </c>
      <c r="C411" s="10">
        <f>COUNTIFS(Subscription!C:C, A411,Subscription!G:G, "Good")</f>
        <v>0</v>
      </c>
      <c r="D411" s="10">
        <f>COUNTIFS(Subscription!C:C, A411,Subscription!G:G, "Ok")</f>
        <v>0</v>
      </c>
      <c r="E411" s="10">
        <f>COUNTIFS(Subscription!C:C, A411,Subscription!G:G, "Meh")</f>
        <v>0</v>
      </c>
      <c r="F411" s="16" t="str">
        <f t="shared" si="2"/>
        <v>#DIV/0!</v>
      </c>
      <c r="G411" s="17">
        <f t="shared" si="3"/>
        <v>0</v>
      </c>
      <c r="H411" s="17" t="str">
        <f t="shared" si="4"/>
        <v>#DIV/0!</v>
      </c>
      <c r="I411" s="10">
        <f t="shared" si="5"/>
        <v>0</v>
      </c>
    </row>
    <row r="412">
      <c r="A412" s="12" t="s">
        <v>1803</v>
      </c>
      <c r="B412" s="10">
        <f>COUNTIFS(Subscription!C:C, A412,Subscription!G:G, "Great")</f>
        <v>0</v>
      </c>
      <c r="C412" s="10">
        <f>COUNTIFS(Subscription!C:C, A412,Subscription!G:G, "Good")</f>
        <v>0</v>
      </c>
      <c r="D412" s="10">
        <f>COUNTIFS(Subscription!C:C, A412,Subscription!G:G, "Ok")</f>
        <v>0</v>
      </c>
      <c r="E412" s="10">
        <f>COUNTIFS(Subscription!C:C, A412,Subscription!G:G, "Meh")</f>
        <v>0</v>
      </c>
      <c r="F412" s="16" t="str">
        <f t="shared" si="2"/>
        <v>#DIV/0!</v>
      </c>
      <c r="G412" s="17">
        <f t="shared" si="3"/>
        <v>0</v>
      </c>
      <c r="H412" s="17" t="str">
        <f t="shared" si="4"/>
        <v>#DIV/0!</v>
      </c>
      <c r="I412" s="10">
        <f t="shared" si="5"/>
        <v>0</v>
      </c>
    </row>
    <row r="413">
      <c r="A413" s="12" t="s">
        <v>1624</v>
      </c>
      <c r="B413" s="10">
        <f>COUNTIFS(Subscription!C:C, A413,Subscription!G:G, "Great")</f>
        <v>0</v>
      </c>
      <c r="C413" s="10">
        <f>COUNTIFS(Subscription!C:C, A413,Subscription!G:G, "Good")</f>
        <v>0</v>
      </c>
      <c r="D413" s="10">
        <f>COUNTIFS(Subscription!C:C, A413,Subscription!G:G, "Ok")</f>
        <v>0</v>
      </c>
      <c r="E413" s="10">
        <f>COUNTIFS(Subscription!C:C, A413,Subscription!G:G, "Meh")</f>
        <v>0</v>
      </c>
      <c r="F413" s="16" t="str">
        <f t="shared" si="2"/>
        <v>#DIV/0!</v>
      </c>
      <c r="G413" s="17">
        <f t="shared" si="3"/>
        <v>0</v>
      </c>
      <c r="H413" s="17" t="str">
        <f t="shared" si="4"/>
        <v>#DIV/0!</v>
      </c>
      <c r="I413" s="10">
        <f t="shared" si="5"/>
        <v>0</v>
      </c>
    </row>
    <row r="414">
      <c r="A414" s="12" t="s">
        <v>1809</v>
      </c>
      <c r="B414" s="10">
        <f>COUNTIFS(Subscription!C:C, A414,Subscription!G:G, "Great")</f>
        <v>0</v>
      </c>
      <c r="C414" s="10">
        <f>COUNTIFS(Subscription!C:C, A414,Subscription!G:G, "Good")</f>
        <v>0</v>
      </c>
      <c r="D414" s="10">
        <f>COUNTIFS(Subscription!C:C, A414,Subscription!G:G, "Ok")</f>
        <v>0</v>
      </c>
      <c r="E414" s="10">
        <f>COUNTIFS(Subscription!C:C, A414,Subscription!G:G, "Meh")</f>
        <v>0</v>
      </c>
      <c r="F414" s="16" t="str">
        <f t="shared" si="2"/>
        <v>#DIV/0!</v>
      </c>
      <c r="G414" s="17">
        <f t="shared" si="3"/>
        <v>0</v>
      </c>
      <c r="H414" s="17" t="str">
        <f t="shared" si="4"/>
        <v>#DIV/0!</v>
      </c>
      <c r="I414" s="10">
        <f t="shared" si="5"/>
        <v>0</v>
      </c>
    </row>
    <row r="415">
      <c r="A415" s="12" t="s">
        <v>1627</v>
      </c>
      <c r="B415" s="10">
        <f>COUNTIFS(Subscription!C:C, A415,Subscription!G:G, "Great")</f>
        <v>0</v>
      </c>
      <c r="C415" s="10">
        <f>COUNTIFS(Subscription!C:C, A415,Subscription!G:G, "Good")</f>
        <v>0</v>
      </c>
      <c r="D415" s="10">
        <f>COUNTIFS(Subscription!C:C, A415,Subscription!G:G, "Ok")</f>
        <v>0</v>
      </c>
      <c r="E415" s="10">
        <f>COUNTIFS(Subscription!C:C, A415,Subscription!G:G, "Meh")</f>
        <v>0</v>
      </c>
      <c r="F415" s="16" t="str">
        <f t="shared" si="2"/>
        <v>#DIV/0!</v>
      </c>
      <c r="G415" s="17">
        <f t="shared" si="3"/>
        <v>0</v>
      </c>
      <c r="H415" s="17" t="str">
        <f t="shared" si="4"/>
        <v>#DIV/0!</v>
      </c>
      <c r="I415" s="10">
        <f t="shared" si="5"/>
        <v>0</v>
      </c>
    </row>
    <row r="416">
      <c r="A416" s="12" t="s">
        <v>1629</v>
      </c>
      <c r="B416" s="10">
        <f>COUNTIFS(Subscription!C:C, A416,Subscription!G:G, "Great")</f>
        <v>0</v>
      </c>
      <c r="C416" s="10">
        <f>COUNTIFS(Subscription!C:C, A416,Subscription!G:G, "Good")</f>
        <v>0</v>
      </c>
      <c r="D416" s="10">
        <f>COUNTIFS(Subscription!C:C, A416,Subscription!G:G, "Ok")</f>
        <v>0</v>
      </c>
      <c r="E416" s="10">
        <f>COUNTIFS(Subscription!C:C, A416,Subscription!G:G, "Meh")</f>
        <v>0</v>
      </c>
      <c r="F416" s="16" t="str">
        <f t="shared" si="2"/>
        <v>#DIV/0!</v>
      </c>
      <c r="G416" s="17">
        <f t="shared" si="3"/>
        <v>0</v>
      </c>
      <c r="H416" s="17" t="str">
        <f t="shared" si="4"/>
        <v>#DIV/0!</v>
      </c>
      <c r="I416" s="10">
        <f t="shared" si="5"/>
        <v>0</v>
      </c>
    </row>
    <row r="417">
      <c r="A417" s="12" t="s">
        <v>1633</v>
      </c>
      <c r="B417" s="10">
        <f>COUNTIFS(Subscription!C:C, A417,Subscription!G:G, "Great")</f>
        <v>0</v>
      </c>
      <c r="C417" s="10">
        <f>COUNTIFS(Subscription!C:C, A417,Subscription!G:G, "Good")</f>
        <v>0</v>
      </c>
      <c r="D417" s="10">
        <f>COUNTIFS(Subscription!C:C, A417,Subscription!G:G, "Ok")</f>
        <v>0</v>
      </c>
      <c r="E417" s="10">
        <f>COUNTIFS(Subscription!C:C, A417,Subscription!G:G, "Meh")</f>
        <v>0</v>
      </c>
      <c r="F417" s="16" t="str">
        <f t="shared" si="2"/>
        <v>#DIV/0!</v>
      </c>
      <c r="G417" s="17">
        <f t="shared" si="3"/>
        <v>0</v>
      </c>
      <c r="H417" s="17" t="str">
        <f t="shared" si="4"/>
        <v>#DIV/0!</v>
      </c>
      <c r="I417" s="10">
        <f t="shared" si="5"/>
        <v>0</v>
      </c>
    </row>
    <row r="418">
      <c r="A418" s="12" t="s">
        <v>1636</v>
      </c>
      <c r="B418" s="10">
        <f>COUNTIFS(Subscription!C:C, A418,Subscription!G:G, "Great")</f>
        <v>0</v>
      </c>
      <c r="C418" s="10">
        <f>COUNTIFS(Subscription!C:C, A418,Subscription!G:G, "Good")</f>
        <v>0</v>
      </c>
      <c r="D418" s="10">
        <f>COUNTIFS(Subscription!C:C, A418,Subscription!G:G, "Ok")</f>
        <v>0</v>
      </c>
      <c r="E418" s="10">
        <f>COUNTIFS(Subscription!C:C, A418,Subscription!G:G, "Meh")</f>
        <v>0</v>
      </c>
      <c r="F418" s="16" t="str">
        <f t="shared" si="2"/>
        <v>#DIV/0!</v>
      </c>
      <c r="G418" s="17">
        <f t="shared" si="3"/>
        <v>0</v>
      </c>
      <c r="H418" s="17" t="str">
        <f t="shared" si="4"/>
        <v>#DIV/0!</v>
      </c>
      <c r="I418" s="10">
        <f t="shared" si="5"/>
        <v>0</v>
      </c>
    </row>
    <row r="419">
      <c r="A419" s="12" t="s">
        <v>1640</v>
      </c>
      <c r="B419" s="10">
        <f>COUNTIFS(Subscription!C:C, A419,Subscription!G:G, "Great")</f>
        <v>0</v>
      </c>
      <c r="C419" s="10">
        <f>COUNTIFS(Subscription!C:C, A419,Subscription!G:G, "Good")</f>
        <v>0</v>
      </c>
      <c r="D419" s="10">
        <f>COUNTIFS(Subscription!C:C, A419,Subscription!G:G, "Ok")</f>
        <v>0</v>
      </c>
      <c r="E419" s="10">
        <f>COUNTIFS(Subscription!C:C, A419,Subscription!G:G, "Meh")</f>
        <v>0</v>
      </c>
      <c r="F419" s="16" t="str">
        <f t="shared" si="2"/>
        <v>#DIV/0!</v>
      </c>
      <c r="G419" s="17">
        <f t="shared" si="3"/>
        <v>0</v>
      </c>
      <c r="H419" s="17" t="str">
        <f t="shared" si="4"/>
        <v>#DIV/0!</v>
      </c>
      <c r="I419" s="10">
        <f t="shared" si="5"/>
        <v>0</v>
      </c>
    </row>
    <row r="420">
      <c r="A420" s="12" t="s">
        <v>1647</v>
      </c>
      <c r="B420" s="10">
        <f>COUNTIFS(Subscription!C:C, A420,Subscription!G:G, "Great")</f>
        <v>0</v>
      </c>
      <c r="C420" s="10">
        <f>COUNTIFS(Subscription!C:C, A420,Subscription!G:G, "Good")</f>
        <v>0</v>
      </c>
      <c r="D420" s="10">
        <f>COUNTIFS(Subscription!C:C, A420,Subscription!G:G, "Ok")</f>
        <v>0</v>
      </c>
      <c r="E420" s="10">
        <f>COUNTIFS(Subscription!C:C, A420,Subscription!G:G, "Meh")</f>
        <v>0</v>
      </c>
      <c r="F420" s="16" t="str">
        <f t="shared" si="2"/>
        <v>#DIV/0!</v>
      </c>
      <c r="G420" s="17">
        <f t="shared" si="3"/>
        <v>0</v>
      </c>
      <c r="H420" s="17" t="str">
        <f t="shared" si="4"/>
        <v>#DIV/0!</v>
      </c>
      <c r="I420" s="10">
        <f t="shared" si="5"/>
        <v>0</v>
      </c>
    </row>
    <row r="421">
      <c r="A421" s="12" t="s">
        <v>1653</v>
      </c>
      <c r="B421" s="10">
        <f>COUNTIFS(Subscription!C:C, A421,Subscription!G:G, "Great")</f>
        <v>0</v>
      </c>
      <c r="C421" s="10">
        <f>COUNTIFS(Subscription!C:C, A421,Subscription!G:G, "Good")</f>
        <v>0</v>
      </c>
      <c r="D421" s="10">
        <f>COUNTIFS(Subscription!C:C, A421,Subscription!G:G, "Ok")</f>
        <v>0</v>
      </c>
      <c r="E421" s="10">
        <f>COUNTIFS(Subscription!C:C, A421,Subscription!G:G, "Meh")</f>
        <v>0</v>
      </c>
      <c r="F421" s="16" t="str">
        <f t="shared" si="2"/>
        <v>#DIV/0!</v>
      </c>
      <c r="G421" s="17">
        <f t="shared" si="3"/>
        <v>0</v>
      </c>
      <c r="H421" s="17" t="str">
        <f t="shared" si="4"/>
        <v>#DIV/0!</v>
      </c>
      <c r="I421" s="10">
        <f t="shared" si="5"/>
        <v>0</v>
      </c>
    </row>
    <row r="422">
      <c r="A422" s="12" t="s">
        <v>1865</v>
      </c>
      <c r="B422" s="10">
        <f>COUNTIFS(Subscription!C:C, A422,Subscription!G:G, "Great")</f>
        <v>0</v>
      </c>
      <c r="C422" s="10">
        <f>COUNTIFS(Subscription!C:C, A422,Subscription!G:G, "Good")</f>
        <v>0</v>
      </c>
      <c r="D422" s="10">
        <f>COUNTIFS(Subscription!C:C, A422,Subscription!G:G, "Ok")</f>
        <v>0</v>
      </c>
      <c r="E422" s="10">
        <f>COUNTIFS(Subscription!C:C, A422,Subscription!G:G, "Meh")</f>
        <v>0</v>
      </c>
      <c r="F422" s="16" t="str">
        <f t="shared" si="2"/>
        <v>#DIV/0!</v>
      </c>
      <c r="G422" s="17">
        <f t="shared" si="3"/>
        <v>0</v>
      </c>
      <c r="H422" s="17" t="str">
        <f t="shared" si="4"/>
        <v>#DIV/0!</v>
      </c>
      <c r="I422" s="10">
        <f t="shared" si="5"/>
        <v>0</v>
      </c>
    </row>
    <row r="423">
      <c r="A423" s="12" t="s">
        <v>1655</v>
      </c>
      <c r="B423" s="10">
        <f>COUNTIFS(Subscription!C:C, A423,Subscription!G:G, "Great")</f>
        <v>0</v>
      </c>
      <c r="C423" s="10">
        <f>COUNTIFS(Subscription!C:C, A423,Subscription!G:G, "Good")</f>
        <v>0</v>
      </c>
      <c r="D423" s="10">
        <f>COUNTIFS(Subscription!C:C, A423,Subscription!G:G, "Ok")</f>
        <v>0</v>
      </c>
      <c r="E423" s="10">
        <f>COUNTIFS(Subscription!C:C, A423,Subscription!G:G, "Meh")</f>
        <v>0</v>
      </c>
      <c r="F423" s="16" t="str">
        <f t="shared" si="2"/>
        <v>#DIV/0!</v>
      </c>
      <c r="G423" s="17">
        <f t="shared" si="3"/>
        <v>0</v>
      </c>
      <c r="H423" s="17" t="str">
        <f t="shared" si="4"/>
        <v>#DIV/0!</v>
      </c>
      <c r="I423" s="10">
        <f t="shared" si="5"/>
        <v>0</v>
      </c>
    </row>
    <row r="424">
      <c r="A424" s="12" t="s">
        <v>1659</v>
      </c>
      <c r="B424" s="10">
        <f>COUNTIFS(Subscription!C:C, A424,Subscription!G:G, "Great")</f>
        <v>0</v>
      </c>
      <c r="C424" s="10">
        <f>COUNTIFS(Subscription!C:C, A424,Subscription!G:G, "Good")</f>
        <v>0</v>
      </c>
      <c r="D424" s="10">
        <f>COUNTIFS(Subscription!C:C, A424,Subscription!G:G, "Ok")</f>
        <v>0</v>
      </c>
      <c r="E424" s="10">
        <f>COUNTIFS(Subscription!C:C, A424,Subscription!G:G, "Meh")</f>
        <v>0</v>
      </c>
      <c r="F424" s="16" t="str">
        <f t="shared" si="2"/>
        <v>#DIV/0!</v>
      </c>
      <c r="G424" s="17">
        <f t="shared" si="3"/>
        <v>0</v>
      </c>
      <c r="H424" s="17" t="str">
        <f t="shared" si="4"/>
        <v>#DIV/0!</v>
      </c>
      <c r="I424" s="10">
        <f t="shared" si="5"/>
        <v>0</v>
      </c>
    </row>
    <row r="425">
      <c r="A425" s="12" t="s">
        <v>1664</v>
      </c>
      <c r="B425" s="10">
        <f>COUNTIFS(Subscription!C:C, A425,Subscription!G:G, "Great")</f>
        <v>0</v>
      </c>
      <c r="C425" s="10">
        <f>COUNTIFS(Subscription!C:C, A425,Subscription!G:G, "Good")</f>
        <v>0</v>
      </c>
      <c r="D425" s="10">
        <f>COUNTIFS(Subscription!C:C, A425,Subscription!G:G, "Ok")</f>
        <v>0</v>
      </c>
      <c r="E425" s="10">
        <f>COUNTIFS(Subscription!C:C, A425,Subscription!G:G, "Meh")</f>
        <v>0</v>
      </c>
      <c r="F425" s="16" t="str">
        <f t="shared" si="2"/>
        <v>#DIV/0!</v>
      </c>
      <c r="G425" s="17">
        <f t="shared" si="3"/>
        <v>0</v>
      </c>
      <c r="H425" s="17" t="str">
        <f t="shared" si="4"/>
        <v>#DIV/0!</v>
      </c>
      <c r="I425" s="10">
        <f t="shared" si="5"/>
        <v>0</v>
      </c>
    </row>
    <row r="426">
      <c r="A426" s="12" t="s">
        <v>1666</v>
      </c>
      <c r="B426" s="10">
        <f>COUNTIFS(Subscription!C:C, A426,Subscription!G:G, "Great")</f>
        <v>0</v>
      </c>
      <c r="C426" s="10">
        <f>COUNTIFS(Subscription!C:C, A426,Subscription!G:G, "Good")</f>
        <v>0</v>
      </c>
      <c r="D426" s="10">
        <f>COUNTIFS(Subscription!C:C, A426,Subscription!G:G, "Ok")</f>
        <v>0</v>
      </c>
      <c r="E426" s="10">
        <f>COUNTIFS(Subscription!C:C, A426,Subscription!G:G, "Meh")</f>
        <v>0</v>
      </c>
      <c r="F426" s="16" t="str">
        <f t="shared" si="2"/>
        <v>#DIV/0!</v>
      </c>
      <c r="G426" s="17">
        <f t="shared" si="3"/>
        <v>0</v>
      </c>
      <c r="H426" s="17" t="str">
        <f t="shared" si="4"/>
        <v>#DIV/0!</v>
      </c>
      <c r="I426" s="10">
        <f t="shared" si="5"/>
        <v>0</v>
      </c>
    </row>
    <row r="427">
      <c r="A427" s="12" t="s">
        <v>1668</v>
      </c>
      <c r="B427" s="10">
        <f>COUNTIFS(Subscription!C:C, A427,Subscription!G:G, "Great")</f>
        <v>0</v>
      </c>
      <c r="C427" s="10">
        <f>COUNTIFS(Subscription!C:C, A427,Subscription!G:G, "Good")</f>
        <v>0</v>
      </c>
      <c r="D427" s="10">
        <f>COUNTIFS(Subscription!C:C, A427,Subscription!G:G, "Ok")</f>
        <v>0</v>
      </c>
      <c r="E427" s="10">
        <f>COUNTIFS(Subscription!C:C, A427,Subscription!G:G, "Meh")</f>
        <v>0</v>
      </c>
      <c r="F427" s="16" t="str">
        <f t="shared" si="2"/>
        <v>#DIV/0!</v>
      </c>
      <c r="G427" s="17">
        <f t="shared" si="3"/>
        <v>0</v>
      </c>
      <c r="H427" s="17" t="str">
        <f t="shared" si="4"/>
        <v>#DIV/0!</v>
      </c>
      <c r="I427" s="10">
        <f t="shared" si="5"/>
        <v>0</v>
      </c>
    </row>
    <row r="428">
      <c r="A428" s="12" t="s">
        <v>1671</v>
      </c>
      <c r="B428" s="10">
        <f>COUNTIFS(Subscription!C:C, A428,Subscription!G:G, "Great")</f>
        <v>0</v>
      </c>
      <c r="C428" s="10">
        <f>COUNTIFS(Subscription!C:C, A428,Subscription!G:G, "Good")</f>
        <v>0</v>
      </c>
      <c r="D428" s="10">
        <f>COUNTIFS(Subscription!C:C, A428,Subscription!G:G, "Ok")</f>
        <v>0</v>
      </c>
      <c r="E428" s="10">
        <f>COUNTIFS(Subscription!C:C, A428,Subscription!G:G, "Meh")</f>
        <v>0</v>
      </c>
      <c r="F428" s="16" t="str">
        <f t="shared" si="2"/>
        <v>#DIV/0!</v>
      </c>
      <c r="G428" s="17">
        <f t="shared" si="3"/>
        <v>0</v>
      </c>
      <c r="H428" s="17" t="str">
        <f t="shared" si="4"/>
        <v>#DIV/0!</v>
      </c>
      <c r="I428" s="10">
        <f t="shared" si="5"/>
        <v>0</v>
      </c>
    </row>
    <row r="429">
      <c r="A429" s="12" t="s">
        <v>1674</v>
      </c>
      <c r="B429" s="10">
        <f>COUNTIFS(Subscription!C:C, A429,Subscription!G:G, "Great")</f>
        <v>0</v>
      </c>
      <c r="C429" s="10">
        <f>COUNTIFS(Subscription!C:C, A429,Subscription!G:G, "Good")</f>
        <v>0</v>
      </c>
      <c r="D429" s="10">
        <f>COUNTIFS(Subscription!C:C, A429,Subscription!G:G, "Ok")</f>
        <v>0</v>
      </c>
      <c r="E429" s="10">
        <f>COUNTIFS(Subscription!C:C, A429,Subscription!G:G, "Meh")</f>
        <v>0</v>
      </c>
      <c r="F429" s="16" t="str">
        <f t="shared" si="2"/>
        <v>#DIV/0!</v>
      </c>
      <c r="G429" s="17">
        <f t="shared" si="3"/>
        <v>0</v>
      </c>
      <c r="H429" s="17" t="str">
        <f t="shared" si="4"/>
        <v>#DIV/0!</v>
      </c>
      <c r="I429" s="10">
        <f t="shared" si="5"/>
        <v>0</v>
      </c>
    </row>
    <row r="430">
      <c r="A430" s="12" t="s">
        <v>1811</v>
      </c>
      <c r="B430" s="10">
        <f>COUNTIFS(Subscription!C:C, A430,Subscription!G:G, "Great")</f>
        <v>0</v>
      </c>
      <c r="C430" s="10">
        <f>COUNTIFS(Subscription!C:C, A430,Subscription!G:G, "Good")</f>
        <v>0</v>
      </c>
      <c r="D430" s="10">
        <f>COUNTIFS(Subscription!C:C, A430,Subscription!G:G, "Ok")</f>
        <v>0</v>
      </c>
      <c r="E430" s="10">
        <f>COUNTIFS(Subscription!C:C, A430,Subscription!G:G, "Meh")</f>
        <v>0</v>
      </c>
      <c r="F430" s="16" t="str">
        <f t="shared" si="2"/>
        <v>#DIV/0!</v>
      </c>
      <c r="G430" s="17">
        <f t="shared" si="3"/>
        <v>0</v>
      </c>
      <c r="H430" s="17" t="str">
        <f t="shared" si="4"/>
        <v>#DIV/0!</v>
      </c>
      <c r="I430" s="10">
        <f t="shared" si="5"/>
        <v>0</v>
      </c>
    </row>
  </sheetData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tabColor rgb="FF9D0A0A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5.13" defaultRowHeight="15.0"/>
  <cols>
    <col customWidth="1" min="1" max="1" width="24.88"/>
    <col customWidth="1" min="2" max="3" width="6.13"/>
    <col customWidth="1" min="4" max="4" width="4.25"/>
    <col customWidth="1" min="5" max="5" width="4.88"/>
    <col customWidth="1" min="6" max="6" width="14.38"/>
    <col customWidth="1" min="7" max="7" width="6.38"/>
  </cols>
  <sheetData>
    <row r="1">
      <c r="A1" s="1" t="s">
        <v>1</v>
      </c>
      <c r="B1" s="1" t="s">
        <v>3</v>
      </c>
      <c r="C1" s="1" t="s">
        <v>4</v>
      </c>
      <c r="D1" s="1" t="s">
        <v>5</v>
      </c>
      <c r="E1" s="1" t="s">
        <v>6</v>
      </c>
      <c r="F1" s="3" t="s">
        <v>7</v>
      </c>
      <c r="G1" s="1" t="s">
        <v>13</v>
      </c>
    </row>
    <row r="2">
      <c r="A2" s="4" t="s">
        <v>16</v>
      </c>
      <c r="B2" s="10">
        <f t="shared" ref="B2:E2" si="1">SUM(B3:B6)</f>
        <v>0</v>
      </c>
      <c r="C2" s="10">
        <f t="shared" si="1"/>
        <v>0</v>
      </c>
      <c r="D2" s="10">
        <f t="shared" si="1"/>
        <v>0</v>
      </c>
      <c r="E2" s="10">
        <f t="shared" si="1"/>
        <v>0</v>
      </c>
      <c r="F2" s="16" t="str">
        <f t="shared" ref="F2:F104" si="3">SUM(B2+C2+D2)/G2</f>
        <v>#DIV/0!</v>
      </c>
      <c r="G2" s="10">
        <f>SUM(G3:G6)</f>
        <v>0</v>
      </c>
    </row>
    <row r="3">
      <c r="A3" s="4" t="s">
        <v>52</v>
      </c>
      <c r="B3" s="10">
        <f t="shared" ref="B3:E3" si="2">SUM(B7:B37)</f>
        <v>0</v>
      </c>
      <c r="C3" s="10">
        <f t="shared" si="2"/>
        <v>0</v>
      </c>
      <c r="D3" s="10">
        <f t="shared" si="2"/>
        <v>0</v>
      </c>
      <c r="E3" s="10">
        <f t="shared" si="2"/>
        <v>0</v>
      </c>
      <c r="F3" s="16" t="str">
        <f t="shared" si="3"/>
        <v>#DIV/0!</v>
      </c>
      <c r="G3" s="10">
        <f t="shared" ref="G3:G6" si="5">B3+C3+D3+E3</f>
        <v>0</v>
      </c>
    </row>
    <row r="4">
      <c r="A4" s="18" t="s">
        <v>93</v>
      </c>
      <c r="B4" s="10">
        <f t="shared" ref="B4:E4" si="4">SUM(B38:B50)</f>
        <v>0</v>
      </c>
      <c r="C4" s="10">
        <f t="shared" si="4"/>
        <v>0</v>
      </c>
      <c r="D4" s="10">
        <f t="shared" si="4"/>
        <v>0</v>
      </c>
      <c r="E4" s="10">
        <f t="shared" si="4"/>
        <v>0</v>
      </c>
      <c r="F4" s="16" t="str">
        <f t="shared" si="3"/>
        <v>#DIV/0!</v>
      </c>
      <c r="G4" s="10">
        <f t="shared" si="5"/>
        <v>0</v>
      </c>
    </row>
    <row r="5">
      <c r="A5" s="4" t="s">
        <v>138</v>
      </c>
      <c r="B5" s="10">
        <f t="shared" ref="B5:E5" si="6">SUM(B51:B71)</f>
        <v>0</v>
      </c>
      <c r="C5" s="10">
        <f t="shared" si="6"/>
        <v>0</v>
      </c>
      <c r="D5" s="10">
        <f t="shared" si="6"/>
        <v>0</v>
      </c>
      <c r="E5" s="10">
        <f t="shared" si="6"/>
        <v>0</v>
      </c>
      <c r="F5" s="16" t="str">
        <f t="shared" si="3"/>
        <v>#DIV/0!</v>
      </c>
      <c r="G5" s="10">
        <f t="shared" si="5"/>
        <v>0</v>
      </c>
    </row>
    <row r="6">
      <c r="A6" s="4" t="s">
        <v>158</v>
      </c>
      <c r="B6" s="10">
        <f t="shared" ref="B6:E6" si="7">SUM(B72:B104)</f>
        <v>0</v>
      </c>
      <c r="C6" s="10">
        <f t="shared" si="7"/>
        <v>0</v>
      </c>
      <c r="D6" s="10">
        <f t="shared" si="7"/>
        <v>0</v>
      </c>
      <c r="E6" s="10">
        <f t="shared" si="7"/>
        <v>0</v>
      </c>
      <c r="F6" s="16" t="str">
        <f t="shared" si="3"/>
        <v>#DIV/0!</v>
      </c>
      <c r="G6" s="10">
        <f t="shared" si="5"/>
        <v>0</v>
      </c>
    </row>
    <row r="7">
      <c r="A7" s="13" t="s">
        <v>119</v>
      </c>
      <c r="B7" s="10">
        <f>COUNTIFS(Subscription!D:D, A7,Subscription!G:G, "Great")</f>
        <v>0</v>
      </c>
      <c r="C7" s="10">
        <f>COUNTIFS(Subscription!D:D, A7,Subscription!G:G, "Good")</f>
        <v>0</v>
      </c>
      <c r="D7" s="10">
        <f>COUNTIFS(Subscription!D:D, A7,Subscription!G:G, "Ok")</f>
        <v>0</v>
      </c>
      <c r="E7" s="10">
        <f>COUNTIFS(Subscription!D:D, A7,Subscription!G:G, "Meh")</f>
        <v>0</v>
      </c>
      <c r="F7" s="16" t="str">
        <f t="shared" si="3"/>
        <v>#DIV/0!</v>
      </c>
      <c r="G7" s="10">
        <f t="shared" ref="G7:G104" si="8">SUM(B7+C7+D7+E7)</f>
        <v>0</v>
      </c>
    </row>
    <row r="8">
      <c r="A8" s="13" t="s">
        <v>191</v>
      </c>
      <c r="B8" s="10">
        <f>COUNTIFS(Subscription!D:D, A8,Subscription!G:G, "Great")</f>
        <v>0</v>
      </c>
      <c r="C8" s="10">
        <f>COUNTIFS(Subscription!D:D, A8,Subscription!G:G, "Good")</f>
        <v>0</v>
      </c>
      <c r="D8" s="10">
        <f>COUNTIFS(Subscription!D:D, A8,Subscription!G:G, "Ok")</f>
        <v>0</v>
      </c>
      <c r="E8" s="10">
        <f>COUNTIFS(Subscription!D:D, A8,Subscription!G:G, "Meh")</f>
        <v>0</v>
      </c>
      <c r="F8" s="16" t="str">
        <f t="shared" si="3"/>
        <v>#DIV/0!</v>
      </c>
      <c r="G8" s="10">
        <f t="shared" si="8"/>
        <v>0</v>
      </c>
    </row>
    <row r="9">
      <c r="A9" s="13" t="s">
        <v>30</v>
      </c>
      <c r="B9" s="10">
        <f>COUNTIFS(Subscription!D:D, A9,Subscription!G:G, "Great")</f>
        <v>0</v>
      </c>
      <c r="C9" s="10">
        <f>COUNTIFS(Subscription!D:D, A9,Subscription!G:G, "Good")</f>
        <v>0</v>
      </c>
      <c r="D9" s="10">
        <f>COUNTIFS(Subscription!D:D, A9,Subscription!G:G, "Ok")</f>
        <v>0</v>
      </c>
      <c r="E9" s="10">
        <f>COUNTIFS(Subscription!D:D, A9,Subscription!G:G, "Meh")</f>
        <v>0</v>
      </c>
      <c r="F9" s="16" t="str">
        <f t="shared" si="3"/>
        <v>#DIV/0!</v>
      </c>
      <c r="G9" s="10">
        <f t="shared" si="8"/>
        <v>0</v>
      </c>
    </row>
    <row r="10">
      <c r="A10" s="13" t="s">
        <v>142</v>
      </c>
      <c r="B10" s="10">
        <f>COUNTIFS(Subscription!D:D, A10,Subscription!G:G, "Great")</f>
        <v>0</v>
      </c>
      <c r="C10" s="10">
        <f>COUNTIFS(Subscription!D:D, A10,Subscription!G:G, "Good")</f>
        <v>0</v>
      </c>
      <c r="D10" s="10">
        <f>COUNTIFS(Subscription!D:D, A10,Subscription!G:G, "Ok")</f>
        <v>0</v>
      </c>
      <c r="E10" s="10">
        <f>COUNTIFS(Subscription!D:D, A10,Subscription!G:G, "Meh")</f>
        <v>0</v>
      </c>
      <c r="F10" s="16" t="str">
        <f t="shared" si="3"/>
        <v>#DIV/0!</v>
      </c>
      <c r="G10" s="10">
        <f t="shared" si="8"/>
        <v>0</v>
      </c>
    </row>
    <row r="11">
      <c r="A11" s="13" t="s">
        <v>189</v>
      </c>
      <c r="B11" s="10">
        <f>COUNTIFS(Subscription!D:D, A11,Subscription!G:G, "Great")</f>
        <v>0</v>
      </c>
      <c r="C11" s="10">
        <f>COUNTIFS(Subscription!D:D, A11,Subscription!G:G, "Good")</f>
        <v>0</v>
      </c>
      <c r="D11" s="10">
        <f>COUNTIFS(Subscription!D:D, A11,Subscription!G:G, "Ok")</f>
        <v>0</v>
      </c>
      <c r="E11" s="10">
        <f>COUNTIFS(Subscription!D:D, A11,Subscription!G:G, "Meh")</f>
        <v>0</v>
      </c>
      <c r="F11" s="16" t="str">
        <f t="shared" si="3"/>
        <v>#DIV/0!</v>
      </c>
      <c r="G11" s="10">
        <f t="shared" si="8"/>
        <v>0</v>
      </c>
    </row>
    <row r="12">
      <c r="A12" s="13" t="s">
        <v>122</v>
      </c>
      <c r="B12" s="10">
        <f>COUNTIFS(Subscription!D:D, A12,Subscription!G:G, "Great")</f>
        <v>0</v>
      </c>
      <c r="C12" s="10">
        <f>COUNTIFS(Subscription!D:D, A12,Subscription!G:G, "Good")</f>
        <v>0</v>
      </c>
      <c r="D12" s="10">
        <f>COUNTIFS(Subscription!D:D, A12,Subscription!G:G, "Ok")</f>
        <v>0</v>
      </c>
      <c r="E12" s="10">
        <f>COUNTIFS(Subscription!D:D, A12,Subscription!G:G, "Meh")</f>
        <v>0</v>
      </c>
      <c r="F12" s="16" t="str">
        <f t="shared" si="3"/>
        <v>#DIV/0!</v>
      </c>
      <c r="G12" s="10">
        <f t="shared" si="8"/>
        <v>0</v>
      </c>
    </row>
    <row r="13">
      <c r="A13" s="13" t="s">
        <v>24</v>
      </c>
      <c r="B13" s="10">
        <f>COUNTIFS(Subscription!D:D, A13,Subscription!G:G, "Great")</f>
        <v>0</v>
      </c>
      <c r="C13" s="10">
        <f>COUNTIFS(Subscription!D:D, A13,Subscription!G:G, "Good")</f>
        <v>0</v>
      </c>
      <c r="D13" s="10">
        <f>COUNTIFS(Subscription!D:D, A13,Subscription!G:G, "Ok")</f>
        <v>0</v>
      </c>
      <c r="E13" s="10">
        <f>COUNTIFS(Subscription!D:D, A13,Subscription!G:G, "Meh")</f>
        <v>0</v>
      </c>
      <c r="F13" s="16" t="str">
        <f t="shared" si="3"/>
        <v>#DIV/0!</v>
      </c>
      <c r="G13" s="10">
        <f t="shared" si="8"/>
        <v>0</v>
      </c>
    </row>
    <row r="14">
      <c r="A14" s="13" t="s">
        <v>74</v>
      </c>
      <c r="B14" s="10">
        <f>COUNTIFS(Subscription!D:D, A14,Subscription!G:G, "Great")</f>
        <v>0</v>
      </c>
      <c r="C14" s="10">
        <f>COUNTIFS(Subscription!D:D, A14,Subscription!G:G, "Good")</f>
        <v>0</v>
      </c>
      <c r="D14" s="10">
        <f>COUNTIFS(Subscription!D:D, A14,Subscription!G:G, "Ok")</f>
        <v>0</v>
      </c>
      <c r="E14" s="10">
        <f>COUNTIFS(Subscription!D:D, A14,Subscription!G:G, "Meh")</f>
        <v>0</v>
      </c>
      <c r="F14" s="16" t="str">
        <f t="shared" si="3"/>
        <v>#DIV/0!</v>
      </c>
      <c r="G14" s="10">
        <f t="shared" si="8"/>
        <v>0</v>
      </c>
    </row>
    <row r="15">
      <c r="A15" s="13" t="s">
        <v>115</v>
      </c>
      <c r="B15" s="10">
        <f>COUNTIFS(Subscription!D:D, A15,Subscription!G:G, "Great")</f>
        <v>0</v>
      </c>
      <c r="C15" s="10">
        <f>COUNTIFS(Subscription!D:D, A15,Subscription!G:G, "Good")</f>
        <v>0</v>
      </c>
      <c r="D15" s="10">
        <f>COUNTIFS(Subscription!D:D, A15,Subscription!G:G, "Ok")</f>
        <v>0</v>
      </c>
      <c r="E15" s="10">
        <f>COUNTIFS(Subscription!D:D, A15,Subscription!G:G, "Meh")</f>
        <v>0</v>
      </c>
      <c r="F15" s="16" t="str">
        <f t="shared" si="3"/>
        <v>#DIV/0!</v>
      </c>
      <c r="G15" s="10">
        <f t="shared" si="8"/>
        <v>0</v>
      </c>
    </row>
    <row r="16">
      <c r="A16" s="13" t="s">
        <v>217</v>
      </c>
      <c r="B16" s="10">
        <f>COUNTIFS(Subscription!D:D, A16,Subscription!G:G, "Great")</f>
        <v>0</v>
      </c>
      <c r="C16" s="10">
        <f>COUNTIFS(Subscription!D:D, A16,Subscription!G:G, "Good")</f>
        <v>0</v>
      </c>
      <c r="D16" s="10">
        <f>COUNTIFS(Subscription!D:D, A16,Subscription!G:G, "Ok")</f>
        <v>0</v>
      </c>
      <c r="E16" s="10">
        <f>COUNTIFS(Subscription!D:D, A16,Subscription!G:G, "Meh")</f>
        <v>0</v>
      </c>
      <c r="F16" s="16" t="str">
        <f t="shared" si="3"/>
        <v>#DIV/0!</v>
      </c>
      <c r="G16" s="10">
        <f t="shared" si="8"/>
        <v>0</v>
      </c>
    </row>
    <row r="17">
      <c r="A17" s="13" t="s">
        <v>111</v>
      </c>
      <c r="B17" s="10">
        <f>COUNTIFS(Subscription!D:D, A17,Subscription!G:G, "Great")</f>
        <v>0</v>
      </c>
      <c r="C17" s="10">
        <f>COUNTIFS(Subscription!D:D, A17,Subscription!G:G, "Good")</f>
        <v>0</v>
      </c>
      <c r="D17" s="10">
        <f>COUNTIFS(Subscription!D:D, A17,Subscription!G:G, "Ok")</f>
        <v>0</v>
      </c>
      <c r="E17" s="10">
        <f>COUNTIFS(Subscription!D:D, A17,Subscription!G:G, "Meh")</f>
        <v>0</v>
      </c>
      <c r="F17" s="16" t="str">
        <f t="shared" si="3"/>
        <v>#DIV/0!</v>
      </c>
      <c r="G17" s="10">
        <f t="shared" si="8"/>
        <v>0</v>
      </c>
    </row>
    <row r="18">
      <c r="A18" s="13" t="s">
        <v>28</v>
      </c>
      <c r="B18" s="10">
        <f>COUNTIFS(Subscription!D:D, A18,Subscription!G:G, "Great")</f>
        <v>0</v>
      </c>
      <c r="C18" s="10">
        <f>COUNTIFS(Subscription!D:D, A18,Subscription!G:G, "Good")</f>
        <v>0</v>
      </c>
      <c r="D18" s="10">
        <f>COUNTIFS(Subscription!D:D, A18,Subscription!G:G, "Ok")</f>
        <v>0</v>
      </c>
      <c r="E18" s="10">
        <f>COUNTIFS(Subscription!D:D, A18,Subscription!G:G, "Meh")</f>
        <v>0</v>
      </c>
      <c r="F18" s="16" t="str">
        <f t="shared" si="3"/>
        <v>#DIV/0!</v>
      </c>
      <c r="G18" s="10">
        <f t="shared" si="8"/>
        <v>0</v>
      </c>
    </row>
    <row r="19">
      <c r="A19" s="13" t="s">
        <v>279</v>
      </c>
      <c r="B19" s="10">
        <f>COUNTIFS(Subscription!D:D, A19,Subscription!G:G, "Great")</f>
        <v>0</v>
      </c>
      <c r="C19" s="10">
        <f>COUNTIFS(Subscription!D:D, A19,Subscription!G:G, "Good")</f>
        <v>0</v>
      </c>
      <c r="D19" s="10">
        <f>COUNTIFS(Subscription!D:D, A19,Subscription!G:G, "Ok")</f>
        <v>0</v>
      </c>
      <c r="E19" s="10">
        <f>COUNTIFS(Subscription!D:D, A19,Subscription!G:G, "Meh")</f>
        <v>0</v>
      </c>
      <c r="F19" s="16" t="str">
        <f t="shared" si="3"/>
        <v>#DIV/0!</v>
      </c>
      <c r="G19" s="10">
        <f t="shared" si="8"/>
        <v>0</v>
      </c>
    </row>
    <row r="20">
      <c r="A20" s="13" t="s">
        <v>315</v>
      </c>
      <c r="B20" s="10">
        <f>COUNTIFS(Subscription!D:D, A20,Subscription!G:G, "Great")</f>
        <v>0</v>
      </c>
      <c r="C20" s="10">
        <f>COUNTIFS(Subscription!D:D, A20,Subscription!G:G, "Good")</f>
        <v>0</v>
      </c>
      <c r="D20" s="10">
        <f>COUNTIFS(Subscription!D:D, A20,Subscription!G:G, "Ok")</f>
        <v>0</v>
      </c>
      <c r="E20" s="10">
        <f>COUNTIFS(Subscription!D:D, A20,Subscription!G:G, "Meh")</f>
        <v>0</v>
      </c>
      <c r="F20" s="16" t="str">
        <f t="shared" si="3"/>
        <v>#DIV/0!</v>
      </c>
      <c r="G20" s="10">
        <f t="shared" si="8"/>
        <v>0</v>
      </c>
    </row>
    <row r="21">
      <c r="A21" s="13" t="s">
        <v>76</v>
      </c>
      <c r="B21" s="10">
        <f>COUNTIFS(Subscription!D:D, A21,Subscription!G:G, "Great")</f>
        <v>0</v>
      </c>
      <c r="C21" s="10">
        <f>COUNTIFS(Subscription!D:D, A21,Subscription!G:G, "Good")</f>
        <v>0</v>
      </c>
      <c r="D21" s="10">
        <f>COUNTIFS(Subscription!D:D, A21,Subscription!G:G, "Ok")</f>
        <v>0</v>
      </c>
      <c r="E21" s="10">
        <f>COUNTIFS(Subscription!D:D, A21,Subscription!G:G, "Meh")</f>
        <v>0</v>
      </c>
      <c r="F21" s="16" t="str">
        <f t="shared" si="3"/>
        <v>#DIV/0!</v>
      </c>
      <c r="G21" s="10">
        <f t="shared" si="8"/>
        <v>0</v>
      </c>
    </row>
    <row r="22">
      <c r="A22" s="13" t="s">
        <v>117</v>
      </c>
      <c r="B22" s="10">
        <f>COUNTIFS(Subscription!D:D, A22,Subscription!G:G, "Great")</f>
        <v>0</v>
      </c>
      <c r="C22" s="10">
        <f>COUNTIFS(Subscription!D:D, A22,Subscription!G:G, "Good")</f>
        <v>0</v>
      </c>
      <c r="D22" s="10">
        <f>COUNTIFS(Subscription!D:D, A22,Subscription!G:G, "Ok")</f>
        <v>0</v>
      </c>
      <c r="E22" s="10">
        <f>COUNTIFS(Subscription!D:D, A22,Subscription!G:G, "Meh")</f>
        <v>0</v>
      </c>
      <c r="F22" s="16" t="str">
        <f t="shared" si="3"/>
        <v>#DIV/0!</v>
      </c>
      <c r="G22" s="10">
        <f t="shared" si="8"/>
        <v>0</v>
      </c>
    </row>
    <row r="23">
      <c r="A23" s="13" t="s">
        <v>26</v>
      </c>
      <c r="B23" s="10">
        <f>COUNTIFS(Subscription!D:D, A23,Subscription!G:G, "Great")</f>
        <v>0</v>
      </c>
      <c r="C23" s="10">
        <f>COUNTIFS(Subscription!D:D, A23,Subscription!G:G, "Good")</f>
        <v>0</v>
      </c>
      <c r="D23" s="10">
        <f>COUNTIFS(Subscription!D:D, A23,Subscription!G:G, "Ok")</f>
        <v>0</v>
      </c>
      <c r="E23" s="10">
        <f>COUNTIFS(Subscription!D:D, A23,Subscription!G:G, "Meh")</f>
        <v>0</v>
      </c>
      <c r="F23" s="16" t="str">
        <f t="shared" si="3"/>
        <v>#DIV/0!</v>
      </c>
      <c r="G23" s="10">
        <f t="shared" si="8"/>
        <v>0</v>
      </c>
    </row>
    <row r="24">
      <c r="A24" s="13" t="s">
        <v>113</v>
      </c>
      <c r="B24" s="10">
        <f>COUNTIFS(Subscription!D:D, A24,Subscription!G:G, "Great")</f>
        <v>0</v>
      </c>
      <c r="C24" s="10">
        <f>COUNTIFS(Subscription!D:D, A24,Subscription!G:G, "Good")</f>
        <v>0</v>
      </c>
      <c r="D24" s="10">
        <f>COUNTIFS(Subscription!D:D, A24,Subscription!G:G, "Ok")</f>
        <v>0</v>
      </c>
      <c r="E24" s="10">
        <f>COUNTIFS(Subscription!D:D, A24,Subscription!G:G, "Meh")</f>
        <v>0</v>
      </c>
      <c r="F24" s="16" t="str">
        <f t="shared" si="3"/>
        <v>#DIV/0!</v>
      </c>
      <c r="G24" s="10">
        <f t="shared" si="8"/>
        <v>0</v>
      </c>
    </row>
    <row r="25">
      <c r="A25" s="13" t="s">
        <v>238</v>
      </c>
      <c r="B25" s="10">
        <f>COUNTIFS(Subscription!D:D, A25,Subscription!G:G, "Great")</f>
        <v>0</v>
      </c>
      <c r="C25" s="10">
        <f>COUNTIFS(Subscription!D:D, A25,Subscription!G:G, "Good")</f>
        <v>0</v>
      </c>
      <c r="D25" s="10">
        <f>COUNTIFS(Subscription!D:D, A25,Subscription!G:G, "Ok")</f>
        <v>0</v>
      </c>
      <c r="E25" s="10">
        <f>COUNTIFS(Subscription!D:D, A25,Subscription!G:G, "Meh")</f>
        <v>0</v>
      </c>
      <c r="F25" s="16" t="str">
        <f t="shared" si="3"/>
        <v>#DIV/0!</v>
      </c>
      <c r="G25" s="10">
        <f t="shared" si="8"/>
        <v>0</v>
      </c>
    </row>
    <row r="26">
      <c r="A26" s="15" t="s">
        <v>63</v>
      </c>
      <c r="B26" s="10">
        <f>COUNTIFS(Subscription!D:D, A26,Subscription!G:G, "Great")</f>
        <v>0</v>
      </c>
      <c r="C26" s="10">
        <f>COUNTIFS(Subscription!D:D, A26,Subscription!G:G, "Good")</f>
        <v>0</v>
      </c>
      <c r="D26" s="10">
        <f>COUNTIFS(Subscription!D:D, A26,Subscription!G:G, "Ok")</f>
        <v>0</v>
      </c>
      <c r="E26" s="10">
        <f>COUNTIFS(Subscription!D:D, A26,Subscription!G:G, "Meh")</f>
        <v>0</v>
      </c>
      <c r="F26" s="16" t="str">
        <f t="shared" si="3"/>
        <v>#DIV/0!</v>
      </c>
      <c r="G26" s="10">
        <f t="shared" si="8"/>
        <v>0</v>
      </c>
    </row>
    <row r="27">
      <c r="A27" s="15" t="s">
        <v>281</v>
      </c>
      <c r="B27" s="10">
        <f>COUNTIFS(Subscription!D:D, A27,Subscription!G:G, "Great")</f>
        <v>0</v>
      </c>
      <c r="C27" s="10">
        <f>COUNTIFS(Subscription!D:D, A27,Subscription!G:G, "Good")</f>
        <v>0</v>
      </c>
      <c r="D27" s="10">
        <f>COUNTIFS(Subscription!D:D, A27,Subscription!G:G, "Ok")</f>
        <v>0</v>
      </c>
      <c r="E27" s="10">
        <f>COUNTIFS(Subscription!D:D, A27,Subscription!G:G, "Meh")</f>
        <v>0</v>
      </c>
      <c r="F27" s="16" t="str">
        <f t="shared" si="3"/>
        <v>#DIV/0!</v>
      </c>
      <c r="G27" s="10">
        <f t="shared" si="8"/>
        <v>0</v>
      </c>
    </row>
    <row r="28">
      <c r="A28" s="15" t="s">
        <v>203</v>
      </c>
      <c r="B28" s="10">
        <f>COUNTIFS(Subscription!D:D, A28,Subscription!G:G, "Great")</f>
        <v>0</v>
      </c>
      <c r="C28" s="10">
        <f>COUNTIFS(Subscription!D:D, A28,Subscription!G:G, "Good")</f>
        <v>0</v>
      </c>
      <c r="D28" s="10">
        <f>COUNTIFS(Subscription!D:D, A28,Subscription!G:G, "Ok")</f>
        <v>0</v>
      </c>
      <c r="E28" s="10">
        <f>COUNTIFS(Subscription!D:D, A28,Subscription!G:G, "Meh")</f>
        <v>0</v>
      </c>
      <c r="F28" s="16" t="str">
        <f t="shared" si="3"/>
        <v>#DIV/0!</v>
      </c>
      <c r="G28" s="10">
        <f t="shared" si="8"/>
        <v>0</v>
      </c>
    </row>
    <row r="29">
      <c r="A29" s="15" t="s">
        <v>351</v>
      </c>
      <c r="B29" s="10">
        <f>COUNTIFS(Subscription!D:D, A29,Subscription!G:G, "Great")</f>
        <v>0</v>
      </c>
      <c r="C29" s="10">
        <f>COUNTIFS(Subscription!D:D, A29,Subscription!G:G, "Good")</f>
        <v>0</v>
      </c>
      <c r="D29" s="10">
        <f>COUNTIFS(Subscription!D:D, A29,Subscription!G:G, "Ok")</f>
        <v>0</v>
      </c>
      <c r="E29" s="10">
        <f>COUNTIFS(Subscription!D:D, A29,Subscription!G:G, "Meh")</f>
        <v>0</v>
      </c>
      <c r="F29" s="16" t="str">
        <f t="shared" si="3"/>
        <v>#DIV/0!</v>
      </c>
      <c r="G29" s="10">
        <f t="shared" si="8"/>
        <v>0</v>
      </c>
    </row>
    <row r="30">
      <c r="A30" s="15" t="s">
        <v>1729</v>
      </c>
      <c r="B30" s="10">
        <f>COUNTIFS(Subscription!D:D, A30,Subscription!G:G, "Great")</f>
        <v>0</v>
      </c>
      <c r="C30" s="10">
        <f>COUNTIFS(Subscription!D:D, A30,Subscription!G:G, "Good")</f>
        <v>0</v>
      </c>
      <c r="D30" s="10">
        <f>COUNTIFS(Subscription!D:D, A30,Subscription!G:G, "Ok")</f>
        <v>0</v>
      </c>
      <c r="E30" s="10">
        <f>COUNTIFS(Subscription!D:D, A30,Subscription!G:G, "Meh")</f>
        <v>0</v>
      </c>
      <c r="F30" s="16" t="str">
        <f t="shared" si="3"/>
        <v>#DIV/0!</v>
      </c>
      <c r="G30" s="10">
        <f t="shared" si="8"/>
        <v>0</v>
      </c>
    </row>
    <row r="31">
      <c r="A31" s="15" t="s">
        <v>1783</v>
      </c>
      <c r="B31" s="10">
        <f>COUNTIFS(Subscription!D:D, A31,Subscription!G:G, "Great")</f>
        <v>0</v>
      </c>
      <c r="C31" s="10">
        <f>COUNTIFS(Subscription!D:D, A31,Subscription!G:G, "Good")</f>
        <v>0</v>
      </c>
      <c r="D31" s="10">
        <f>COUNTIFS(Subscription!D:D, A31,Subscription!G:G, "Ok")</f>
        <v>0</v>
      </c>
      <c r="E31" s="10">
        <f>COUNTIFS(Subscription!D:D, A31,Subscription!G:G, "Meh")</f>
        <v>0</v>
      </c>
      <c r="F31" s="16" t="str">
        <f t="shared" si="3"/>
        <v>#DIV/0!</v>
      </c>
      <c r="G31" s="10">
        <f t="shared" si="8"/>
        <v>0</v>
      </c>
    </row>
    <row r="32">
      <c r="A32" s="15" t="s">
        <v>1825</v>
      </c>
      <c r="B32" s="10">
        <f>COUNTIFS(Subscription!D:D, A32,Subscription!G:G, "Great")</f>
        <v>0</v>
      </c>
      <c r="C32" s="10">
        <f>COUNTIFS(Subscription!D:D, A32,Subscription!G:G, "Good")</f>
        <v>0</v>
      </c>
      <c r="D32" s="10">
        <f>COUNTIFS(Subscription!D:D, A32,Subscription!G:G, "Ok")</f>
        <v>0</v>
      </c>
      <c r="E32" s="10">
        <f>COUNTIFS(Subscription!D:D, A32,Subscription!G:G, "Meh")</f>
        <v>0</v>
      </c>
      <c r="F32" s="16" t="str">
        <f t="shared" si="3"/>
        <v>#DIV/0!</v>
      </c>
      <c r="G32" s="10">
        <f t="shared" si="8"/>
        <v>0</v>
      </c>
    </row>
    <row r="33">
      <c r="A33" s="15" t="s">
        <v>1863</v>
      </c>
      <c r="B33" s="10">
        <f>COUNTIFS(Subscription!D:D, A33,Subscription!G:G, "Great")</f>
        <v>0</v>
      </c>
      <c r="C33" s="10">
        <f>COUNTIFS(Subscription!D:D, A33,Subscription!G:G, "Good")</f>
        <v>0</v>
      </c>
      <c r="D33" s="10">
        <f>COUNTIFS(Subscription!D:D, A33,Subscription!G:G, "Ok")</f>
        <v>0</v>
      </c>
      <c r="E33" s="10">
        <f>COUNTIFS(Subscription!D:D, A33,Subscription!G:G, "Meh")</f>
        <v>0</v>
      </c>
      <c r="F33" s="16" t="str">
        <f t="shared" si="3"/>
        <v>#DIV/0!</v>
      </c>
      <c r="G33" s="10">
        <f t="shared" si="8"/>
        <v>0</v>
      </c>
    </row>
    <row r="34">
      <c r="A34" s="15" t="s">
        <v>1913</v>
      </c>
      <c r="B34" s="10">
        <f>COUNTIFS(Subscription!D:D, A34,Subscription!G:G, "Great")</f>
        <v>0</v>
      </c>
      <c r="C34" s="10">
        <f>COUNTIFS(Subscription!D:D, A34,Subscription!G:G, "Good")</f>
        <v>0</v>
      </c>
      <c r="D34" s="10">
        <f>COUNTIFS(Subscription!D:D, A34,Subscription!G:G, "Ok")</f>
        <v>0</v>
      </c>
      <c r="E34" s="10">
        <f>COUNTIFS(Subscription!D:D, A34,Subscription!G:G, "Meh")</f>
        <v>0</v>
      </c>
      <c r="F34" s="16" t="str">
        <f t="shared" si="3"/>
        <v>#DIV/0!</v>
      </c>
      <c r="G34" s="10">
        <f t="shared" si="8"/>
        <v>0</v>
      </c>
    </row>
    <row r="35">
      <c r="A35" s="15" t="s">
        <v>1962</v>
      </c>
      <c r="B35" s="10">
        <f>COUNTIFS(Subscription!D:D, A35,Subscription!G:G, "Great")</f>
        <v>0</v>
      </c>
      <c r="C35" s="10">
        <f>COUNTIFS(Subscription!D:D, A35,Subscription!G:G, "Good")</f>
        <v>0</v>
      </c>
      <c r="D35" s="10">
        <f>COUNTIFS(Subscription!D:D, A35,Subscription!G:G, "Ok")</f>
        <v>0</v>
      </c>
      <c r="E35" s="10">
        <f>COUNTIFS(Subscription!D:D, A35,Subscription!G:G, "Meh")</f>
        <v>0</v>
      </c>
      <c r="F35" s="16" t="str">
        <f t="shared" si="3"/>
        <v>#DIV/0!</v>
      </c>
      <c r="G35" s="10">
        <f t="shared" si="8"/>
        <v>0</v>
      </c>
    </row>
    <row r="36">
      <c r="A36" s="15" t="s">
        <v>2025</v>
      </c>
      <c r="B36" s="10">
        <f>COUNTIFS(Subscription!D:D, A36,Subscription!G:G, "Great")</f>
        <v>0</v>
      </c>
      <c r="C36" s="10">
        <f>COUNTIFS(Subscription!D:D, A36,Subscription!G:G, "Good")</f>
        <v>0</v>
      </c>
      <c r="D36" s="10">
        <f>COUNTIFS(Subscription!D:D, A36,Subscription!G:G, "Ok")</f>
        <v>0</v>
      </c>
      <c r="E36" s="10">
        <f>COUNTIFS(Subscription!D:D, A36,Subscription!G:G, "Meh")</f>
        <v>0</v>
      </c>
      <c r="F36" s="16" t="str">
        <f t="shared" si="3"/>
        <v>#DIV/0!</v>
      </c>
      <c r="G36" s="10">
        <f t="shared" si="8"/>
        <v>0</v>
      </c>
    </row>
    <row r="37">
      <c r="A37" s="15" t="s">
        <v>2026</v>
      </c>
      <c r="B37" s="10">
        <f>COUNTIFS(Subscription!D:D, A37,Subscription!G:G, "Great")</f>
        <v>0</v>
      </c>
      <c r="C37" s="10">
        <f>COUNTIFS(Subscription!D:D, A37,Subscription!G:G, "Good")</f>
        <v>0</v>
      </c>
      <c r="D37" s="10">
        <f>COUNTIFS(Subscription!D:D, A37,Subscription!G:G, "Ok")</f>
        <v>0</v>
      </c>
      <c r="E37" s="10">
        <f>COUNTIFS(Subscription!D:D, A37,Subscription!G:G, "Meh")</f>
        <v>0</v>
      </c>
      <c r="F37" s="16" t="str">
        <f t="shared" si="3"/>
        <v>#DIV/0!</v>
      </c>
      <c r="G37" s="10">
        <f t="shared" si="8"/>
        <v>0</v>
      </c>
    </row>
    <row r="38">
      <c r="A38" s="11" t="s">
        <v>66</v>
      </c>
      <c r="B38" s="10">
        <f>COUNTIFS(Subscription!D:D, A38,Subscription!G:G, "Great")</f>
        <v>0</v>
      </c>
      <c r="C38" s="10">
        <f>COUNTIFS(Subscription!D:D, A38,Subscription!G:G, "Good")</f>
        <v>0</v>
      </c>
      <c r="D38" s="10">
        <f>COUNTIFS(Subscription!D:D, A38,Subscription!G:G, "Ok")</f>
        <v>0</v>
      </c>
      <c r="E38" s="10">
        <f>COUNTIFS(Subscription!D:D, A38,Subscription!G:G, "Meh")</f>
        <v>0</v>
      </c>
      <c r="F38" s="16" t="str">
        <f t="shared" si="3"/>
        <v>#DIV/0!</v>
      </c>
      <c r="G38" s="10">
        <f t="shared" si="8"/>
        <v>0</v>
      </c>
    </row>
    <row r="39">
      <c r="A39" s="11" t="s">
        <v>36</v>
      </c>
      <c r="B39" s="10">
        <f>COUNTIFS(Subscription!D:D, A39,Subscription!G:G, "Great")</f>
        <v>0</v>
      </c>
      <c r="C39" s="10">
        <f>COUNTIFS(Subscription!D:D, A39,Subscription!G:G, "Good")</f>
        <v>0</v>
      </c>
      <c r="D39" s="10">
        <f>COUNTIFS(Subscription!D:D, A39,Subscription!G:G, "Ok")</f>
        <v>0</v>
      </c>
      <c r="E39" s="10">
        <f>COUNTIFS(Subscription!D:D, A39,Subscription!G:G, "Meh")</f>
        <v>0</v>
      </c>
      <c r="F39" s="16" t="str">
        <f t="shared" si="3"/>
        <v>#DIV/0!</v>
      </c>
      <c r="G39" s="10">
        <f t="shared" si="8"/>
        <v>0</v>
      </c>
    </row>
    <row r="40">
      <c r="A40" s="11" t="s">
        <v>21</v>
      </c>
      <c r="B40" s="10">
        <f>COUNTIFS(Subscription!D:D, A40,Subscription!G:G, "Great")</f>
        <v>0</v>
      </c>
      <c r="C40" s="10">
        <f>COUNTIFS(Subscription!D:D, A40,Subscription!G:G, "Good")</f>
        <v>0</v>
      </c>
      <c r="D40" s="10">
        <f>COUNTIFS(Subscription!D:D, A40,Subscription!G:G, "Ok")</f>
        <v>0</v>
      </c>
      <c r="E40" s="10">
        <f>COUNTIFS(Subscription!D:D, A40,Subscription!G:G, "Meh")</f>
        <v>0</v>
      </c>
      <c r="F40" s="16" t="str">
        <f t="shared" si="3"/>
        <v>#DIV/0!</v>
      </c>
      <c r="G40" s="10">
        <f t="shared" si="8"/>
        <v>0</v>
      </c>
    </row>
    <row r="41">
      <c r="A41" s="11" t="s">
        <v>69</v>
      </c>
      <c r="B41" s="10">
        <f>COUNTIFS(Subscription!D:D, A41,Subscription!G:G, "Great")</f>
        <v>0</v>
      </c>
      <c r="C41" s="10">
        <f>COUNTIFS(Subscription!D:D, A41,Subscription!G:G, "Good")</f>
        <v>0</v>
      </c>
      <c r="D41" s="10">
        <f>COUNTIFS(Subscription!D:D, A41,Subscription!G:G, "Ok")</f>
        <v>0</v>
      </c>
      <c r="E41" s="10">
        <f>COUNTIFS(Subscription!D:D, A41,Subscription!G:G, "Meh")</f>
        <v>0</v>
      </c>
      <c r="F41" s="16" t="str">
        <f t="shared" si="3"/>
        <v>#DIV/0!</v>
      </c>
      <c r="G41" s="10">
        <f t="shared" si="8"/>
        <v>0</v>
      </c>
    </row>
    <row r="42">
      <c r="A42" s="11" t="s">
        <v>18</v>
      </c>
      <c r="B42" s="10">
        <f>COUNTIFS(Subscription!D:D, A42,Subscription!G:G, "Great")</f>
        <v>0</v>
      </c>
      <c r="C42" s="10">
        <f>COUNTIFS(Subscription!D:D, A42,Subscription!G:G, "Good")</f>
        <v>0</v>
      </c>
      <c r="D42" s="10">
        <f>COUNTIFS(Subscription!D:D, A42,Subscription!G:G, "Ok")</f>
        <v>0</v>
      </c>
      <c r="E42" s="10">
        <f>COUNTIFS(Subscription!D:D, A42,Subscription!G:G, "Meh")</f>
        <v>0</v>
      </c>
      <c r="F42" s="16" t="str">
        <f t="shared" si="3"/>
        <v>#DIV/0!</v>
      </c>
      <c r="G42" s="10">
        <f t="shared" si="8"/>
        <v>0</v>
      </c>
    </row>
    <row r="43">
      <c r="A43" s="11" t="s">
        <v>2027</v>
      </c>
      <c r="B43" s="10">
        <f>COUNTIFS(Subscription!D:D, A43,Subscription!G:G, "Great")</f>
        <v>0</v>
      </c>
      <c r="C43" s="10">
        <f>COUNTIFS(Subscription!D:D, A43,Subscription!G:G, "Good")</f>
        <v>0</v>
      </c>
      <c r="D43" s="10">
        <f>COUNTIFS(Subscription!D:D, A43,Subscription!G:G, "Ok")</f>
        <v>0</v>
      </c>
      <c r="E43" s="10">
        <f>COUNTIFS(Subscription!D:D, A43,Subscription!G:G, "Meh")</f>
        <v>0</v>
      </c>
      <c r="F43" s="16" t="str">
        <f t="shared" si="3"/>
        <v>#DIV/0!</v>
      </c>
      <c r="G43" s="10">
        <f t="shared" si="8"/>
        <v>0</v>
      </c>
    </row>
    <row r="44">
      <c r="A44" s="11" t="s">
        <v>2028</v>
      </c>
      <c r="B44" s="10">
        <f>COUNTIFS(Subscription!D:D, A44,Subscription!G:G, "Great")</f>
        <v>0</v>
      </c>
      <c r="C44" s="10">
        <f>COUNTIFS(Subscription!D:D, A44,Subscription!G:G, "Good")</f>
        <v>0</v>
      </c>
      <c r="D44" s="10">
        <f>COUNTIFS(Subscription!D:D, A44,Subscription!G:G, "Ok")</f>
        <v>0</v>
      </c>
      <c r="E44" s="10">
        <f>COUNTIFS(Subscription!D:D, A44,Subscription!G:G, "Meh")</f>
        <v>0</v>
      </c>
      <c r="F44" s="16" t="str">
        <f t="shared" si="3"/>
        <v>#DIV/0!</v>
      </c>
      <c r="G44" s="10">
        <f t="shared" si="8"/>
        <v>0</v>
      </c>
    </row>
    <row r="45">
      <c r="A45" s="11" t="s">
        <v>2029</v>
      </c>
      <c r="B45" s="10">
        <f>COUNTIFS(Subscription!D:D, A45,Subscription!G:G, "Great")</f>
        <v>0</v>
      </c>
      <c r="C45" s="10">
        <f>COUNTIFS(Subscription!D:D, A45,Subscription!G:G, "Good")</f>
        <v>0</v>
      </c>
      <c r="D45" s="10">
        <f>COUNTIFS(Subscription!D:D, A45,Subscription!G:G, "Ok")</f>
        <v>0</v>
      </c>
      <c r="E45" s="10">
        <f>COUNTIFS(Subscription!D:D, A45,Subscription!G:G, "Meh")</f>
        <v>0</v>
      </c>
      <c r="F45" s="16" t="str">
        <f t="shared" si="3"/>
        <v>#DIV/0!</v>
      </c>
      <c r="G45" s="10">
        <f t="shared" si="8"/>
        <v>0</v>
      </c>
    </row>
    <row r="46">
      <c r="A46" s="11" t="s">
        <v>2030</v>
      </c>
      <c r="B46" s="10">
        <f>COUNTIFS(Subscription!D:D, A46,Subscription!G:G, "Great")</f>
        <v>0</v>
      </c>
      <c r="C46" s="10">
        <f>COUNTIFS(Subscription!D:D, A46,Subscription!G:G, "Good")</f>
        <v>0</v>
      </c>
      <c r="D46" s="10">
        <f>COUNTIFS(Subscription!D:D, A46,Subscription!G:G, "Ok")</f>
        <v>0</v>
      </c>
      <c r="E46" s="10">
        <f>COUNTIFS(Subscription!D:D, A46,Subscription!G:G, "Meh")</f>
        <v>0</v>
      </c>
      <c r="F46" s="16" t="str">
        <f t="shared" si="3"/>
        <v>#DIV/0!</v>
      </c>
      <c r="G46" s="10">
        <f t="shared" si="8"/>
        <v>0</v>
      </c>
    </row>
    <row r="47">
      <c r="A47" s="11" t="s">
        <v>2031</v>
      </c>
      <c r="B47" s="10">
        <f>COUNTIFS(Subscription!D:D, A47,Subscription!G:G, "Great")</f>
        <v>0</v>
      </c>
      <c r="C47" s="10">
        <f>COUNTIFS(Subscription!D:D, A47,Subscription!G:G, "Good")</f>
        <v>0</v>
      </c>
      <c r="D47" s="10">
        <f>COUNTIFS(Subscription!D:D, A47,Subscription!G:G, "Ok")</f>
        <v>0</v>
      </c>
      <c r="E47" s="10">
        <f>COUNTIFS(Subscription!D:D, A47,Subscription!G:G, "Meh")</f>
        <v>0</v>
      </c>
      <c r="F47" s="16" t="str">
        <f t="shared" si="3"/>
        <v>#DIV/0!</v>
      </c>
      <c r="G47" s="10">
        <f t="shared" si="8"/>
        <v>0</v>
      </c>
    </row>
    <row r="48">
      <c r="A48" s="11" t="s">
        <v>2032</v>
      </c>
      <c r="B48" s="10">
        <f>COUNTIFS(Subscription!D:D, A48,Subscription!G:G, "Great")</f>
        <v>0</v>
      </c>
      <c r="C48" s="10">
        <f>COUNTIFS(Subscription!D:D, A48,Subscription!G:G, "Good")</f>
        <v>0</v>
      </c>
      <c r="D48" s="10">
        <f>COUNTIFS(Subscription!D:D, A48,Subscription!G:G, "Ok")</f>
        <v>0</v>
      </c>
      <c r="E48" s="10">
        <f>COUNTIFS(Subscription!D:D, A48,Subscription!G:G, "Meh")</f>
        <v>0</v>
      </c>
      <c r="F48" s="16" t="str">
        <f t="shared" si="3"/>
        <v>#DIV/0!</v>
      </c>
      <c r="G48" s="10">
        <f t="shared" si="8"/>
        <v>0</v>
      </c>
    </row>
    <row r="49">
      <c r="A49" s="11" t="s">
        <v>2033</v>
      </c>
      <c r="B49" s="10">
        <f>COUNTIFS(Subscription!D:D, A49,Subscription!G:G, "Great")</f>
        <v>0</v>
      </c>
      <c r="C49" s="10">
        <f>COUNTIFS(Subscription!D:D, A49,Subscription!G:G, "Good")</f>
        <v>0</v>
      </c>
      <c r="D49" s="10">
        <f>COUNTIFS(Subscription!D:D, A49,Subscription!G:G, "Ok")</f>
        <v>0</v>
      </c>
      <c r="E49" s="10">
        <f>COUNTIFS(Subscription!D:D, A49,Subscription!G:G, "Meh")</f>
        <v>0</v>
      </c>
      <c r="F49" s="16" t="str">
        <f t="shared" si="3"/>
        <v>#DIV/0!</v>
      </c>
      <c r="G49" s="10">
        <f t="shared" si="8"/>
        <v>0</v>
      </c>
    </row>
    <row r="50">
      <c r="A50" s="11" t="s">
        <v>2034</v>
      </c>
      <c r="B50" s="10">
        <f>COUNTIFS(Subscription!D:D, A50,Subscription!G:G, "Great")</f>
        <v>0</v>
      </c>
      <c r="C50" s="10">
        <f>COUNTIFS(Subscription!D:D, A50,Subscription!G:G, "Good")</f>
        <v>0</v>
      </c>
      <c r="D50" s="10">
        <f>COUNTIFS(Subscription!D:D, A50,Subscription!G:G, "Ok")</f>
        <v>0</v>
      </c>
      <c r="E50" s="10">
        <f>COUNTIFS(Subscription!D:D, A50,Subscription!G:G, "Meh")</f>
        <v>0</v>
      </c>
      <c r="F50" s="16" t="str">
        <f t="shared" si="3"/>
        <v>#DIV/0!</v>
      </c>
      <c r="G50" s="10">
        <f t="shared" si="8"/>
        <v>0</v>
      </c>
    </row>
    <row r="51">
      <c r="A51" s="13" t="s">
        <v>149</v>
      </c>
      <c r="B51" s="10">
        <f>COUNTIFS(Subscription!D:D, A51,Subscription!G:G, "Great")</f>
        <v>0</v>
      </c>
      <c r="C51" s="10">
        <f>COUNTIFS(Subscription!D:D, A51,Subscription!G:G, "Good")</f>
        <v>0</v>
      </c>
      <c r="D51" s="10">
        <f>COUNTIFS(Subscription!D:D, A51,Subscription!G:G, "Ok")</f>
        <v>0</v>
      </c>
      <c r="E51" s="10">
        <f>COUNTIFS(Subscription!D:D, A51,Subscription!G:G, "Meh")</f>
        <v>0</v>
      </c>
      <c r="F51" s="16" t="str">
        <f t="shared" si="3"/>
        <v>#DIV/0!</v>
      </c>
      <c r="G51" s="10">
        <f t="shared" si="8"/>
        <v>0</v>
      </c>
    </row>
    <row r="52">
      <c r="A52" s="13" t="s">
        <v>42</v>
      </c>
      <c r="B52" s="10">
        <f>COUNTIFS(Subscription!D:D, A52,Subscription!G:G, "Great")</f>
        <v>0</v>
      </c>
      <c r="C52" s="10">
        <f>COUNTIFS(Subscription!D:D, A52,Subscription!G:G, "Good")</f>
        <v>0</v>
      </c>
      <c r="D52" s="10">
        <f>COUNTIFS(Subscription!D:D, A52,Subscription!G:G, "Ok")</f>
        <v>0</v>
      </c>
      <c r="E52" s="10">
        <f>COUNTIFS(Subscription!D:D, A52,Subscription!G:G, "Meh")</f>
        <v>0</v>
      </c>
      <c r="F52" s="16" t="str">
        <f t="shared" si="3"/>
        <v>#DIV/0!</v>
      </c>
      <c r="G52" s="10">
        <f t="shared" si="8"/>
        <v>0</v>
      </c>
    </row>
    <row r="53">
      <c r="A53" s="13" t="s">
        <v>151</v>
      </c>
      <c r="B53" s="10">
        <f>COUNTIFS(Subscription!D:D, A53,Subscription!G:G, "Great")</f>
        <v>0</v>
      </c>
      <c r="C53" s="10">
        <f>COUNTIFS(Subscription!D:D, A53,Subscription!G:G, "Good")</f>
        <v>0</v>
      </c>
      <c r="D53" s="10">
        <f>COUNTIFS(Subscription!D:D, A53,Subscription!G:G, "Ok")</f>
        <v>0</v>
      </c>
      <c r="E53" s="10">
        <f>COUNTIFS(Subscription!D:D, A53,Subscription!G:G, "Meh")</f>
        <v>0</v>
      </c>
      <c r="F53" s="16" t="str">
        <f t="shared" si="3"/>
        <v>#DIV/0!</v>
      </c>
      <c r="G53" s="10">
        <f t="shared" si="8"/>
        <v>0</v>
      </c>
    </row>
    <row r="54">
      <c r="A54" s="13" t="s">
        <v>400</v>
      </c>
      <c r="B54" s="10">
        <f>COUNTIFS(Subscription!D:D, A54,Subscription!G:G, "Great")</f>
        <v>0</v>
      </c>
      <c r="C54" s="10">
        <f>COUNTIFS(Subscription!D:D, A54,Subscription!G:G, "Good")</f>
        <v>0</v>
      </c>
      <c r="D54" s="10">
        <f>COUNTIFS(Subscription!D:D, A54,Subscription!G:G, "Ok")</f>
        <v>0</v>
      </c>
      <c r="E54" s="10">
        <f>COUNTIFS(Subscription!D:D, A54,Subscription!G:G, "Meh")</f>
        <v>0</v>
      </c>
      <c r="F54" s="16" t="str">
        <f t="shared" si="3"/>
        <v>#DIV/0!</v>
      </c>
      <c r="G54" s="10">
        <f t="shared" si="8"/>
        <v>0</v>
      </c>
    </row>
    <row r="55">
      <c r="A55" s="13" t="s">
        <v>346</v>
      </c>
      <c r="B55" s="10">
        <f>COUNTIFS(Subscription!D:D, A55,Subscription!G:G, "Great")</f>
        <v>0</v>
      </c>
      <c r="C55" s="10">
        <f>COUNTIFS(Subscription!D:D, A55,Subscription!G:G, "Good")</f>
        <v>0</v>
      </c>
      <c r="D55" s="10">
        <f>COUNTIFS(Subscription!D:D, A55,Subscription!G:G, "Ok")</f>
        <v>0</v>
      </c>
      <c r="E55" s="10">
        <f>COUNTIFS(Subscription!D:D, A55,Subscription!G:G, "Meh")</f>
        <v>0</v>
      </c>
      <c r="F55" s="16" t="str">
        <f t="shared" si="3"/>
        <v>#DIV/0!</v>
      </c>
      <c r="G55" s="10">
        <f t="shared" si="8"/>
        <v>0</v>
      </c>
    </row>
    <row r="56">
      <c r="A56" s="13" t="s">
        <v>249</v>
      </c>
      <c r="B56" s="10">
        <f>COUNTIFS(Subscription!D:D, A56,Subscription!G:G, "Great")</f>
        <v>0</v>
      </c>
      <c r="C56" s="10">
        <f>COUNTIFS(Subscription!D:D, A56,Subscription!G:G, "Good")</f>
        <v>0</v>
      </c>
      <c r="D56" s="10">
        <f>COUNTIFS(Subscription!D:D, A56,Subscription!G:G, "Ok")</f>
        <v>0</v>
      </c>
      <c r="E56" s="10">
        <f>COUNTIFS(Subscription!D:D, A56,Subscription!G:G, "Meh")</f>
        <v>0</v>
      </c>
      <c r="F56" s="16" t="str">
        <f t="shared" si="3"/>
        <v>#DIV/0!</v>
      </c>
      <c r="G56" s="10">
        <f t="shared" si="8"/>
        <v>0</v>
      </c>
    </row>
    <row r="57">
      <c r="A57" s="13" t="s">
        <v>153</v>
      </c>
      <c r="B57" s="10">
        <f>COUNTIFS(Subscription!D:D, A57,Subscription!G:G, "Great")</f>
        <v>0</v>
      </c>
      <c r="C57" s="10">
        <f>COUNTIFS(Subscription!D:D, A57,Subscription!G:G, "Good")</f>
        <v>0</v>
      </c>
      <c r="D57" s="10">
        <f>COUNTIFS(Subscription!D:D, A57,Subscription!G:G, "Ok")</f>
        <v>0</v>
      </c>
      <c r="E57" s="10">
        <f>COUNTIFS(Subscription!D:D, A57,Subscription!G:G, "Meh")</f>
        <v>0</v>
      </c>
      <c r="F57" s="16" t="str">
        <f t="shared" si="3"/>
        <v>#DIV/0!</v>
      </c>
      <c r="G57" s="10">
        <f t="shared" si="8"/>
        <v>0</v>
      </c>
    </row>
    <row r="58">
      <c r="A58" s="13" t="s">
        <v>342</v>
      </c>
      <c r="B58" s="10">
        <f>COUNTIFS(Subscription!D:D, A58,Subscription!G:G, "Great")</f>
        <v>0</v>
      </c>
      <c r="C58" s="10">
        <f>COUNTIFS(Subscription!D:D, A58,Subscription!G:G, "Good")</f>
        <v>0</v>
      </c>
      <c r="D58" s="10">
        <f>COUNTIFS(Subscription!D:D, A58,Subscription!G:G, "Ok")</f>
        <v>0</v>
      </c>
      <c r="E58" s="10">
        <f>COUNTIFS(Subscription!D:D, A58,Subscription!G:G, "Meh")</f>
        <v>0</v>
      </c>
      <c r="F58" s="16" t="str">
        <f t="shared" si="3"/>
        <v>#DIV/0!</v>
      </c>
      <c r="G58" s="10">
        <f t="shared" si="8"/>
        <v>0</v>
      </c>
    </row>
    <row r="59">
      <c r="A59" s="13" t="s">
        <v>147</v>
      </c>
      <c r="B59" s="10">
        <f>COUNTIFS(Subscription!D:D, A59,Subscription!G:G, "Great")</f>
        <v>0</v>
      </c>
      <c r="C59" s="10">
        <f>COUNTIFS(Subscription!D:D, A59,Subscription!G:G, "Good")</f>
        <v>0</v>
      </c>
      <c r="D59" s="10">
        <f>COUNTIFS(Subscription!D:D, A59,Subscription!G:G, "Ok")</f>
        <v>0</v>
      </c>
      <c r="E59" s="10">
        <f>COUNTIFS(Subscription!D:D, A59,Subscription!G:G, "Meh")</f>
        <v>0</v>
      </c>
      <c r="F59" s="16" t="str">
        <f t="shared" si="3"/>
        <v>#DIV/0!</v>
      </c>
      <c r="G59" s="10">
        <f t="shared" si="8"/>
        <v>0</v>
      </c>
    </row>
    <row r="60">
      <c r="A60" s="27" t="s">
        <v>165</v>
      </c>
      <c r="B60" s="10">
        <f>COUNTIFS(Subscription!D:D, A60,Subscription!G:G, "Great")</f>
        <v>0</v>
      </c>
      <c r="C60" s="10">
        <f>COUNTIFS(Subscription!D:D, A60,Subscription!G:G, "Good")</f>
        <v>0</v>
      </c>
      <c r="D60" s="10">
        <f>COUNTIFS(Subscription!D:D, A60,Subscription!G:G, "Ok")</f>
        <v>0</v>
      </c>
      <c r="E60" s="10">
        <f>COUNTIFS(Subscription!D:D, A60,Subscription!G:G, "Meh")</f>
        <v>0</v>
      </c>
      <c r="F60" s="16" t="str">
        <f t="shared" si="3"/>
        <v>#DIV/0!</v>
      </c>
      <c r="G60" s="10">
        <f t="shared" si="8"/>
        <v>0</v>
      </c>
    </row>
    <row r="61">
      <c r="A61" s="27" t="s">
        <v>39</v>
      </c>
      <c r="B61" s="10">
        <f>COUNTIFS(Subscription!D:D, A61,Subscription!G:G, "Great")</f>
        <v>0</v>
      </c>
      <c r="C61" s="10">
        <f>COUNTIFS(Subscription!D:D, A61,Subscription!G:G, "Good")</f>
        <v>0</v>
      </c>
      <c r="D61" s="10">
        <f>COUNTIFS(Subscription!D:D, A61,Subscription!G:G, "Ok")</f>
        <v>0</v>
      </c>
      <c r="E61" s="10">
        <f>COUNTIFS(Subscription!D:D, A61,Subscription!G:G, "Meh")</f>
        <v>0</v>
      </c>
      <c r="F61" s="16" t="str">
        <f t="shared" si="3"/>
        <v>#DIV/0!</v>
      </c>
      <c r="G61" s="10">
        <f t="shared" si="8"/>
        <v>0</v>
      </c>
    </row>
    <row r="62">
      <c r="A62" s="27" t="s">
        <v>145</v>
      </c>
      <c r="B62" s="10">
        <f>COUNTIFS(Subscription!D:D, A62,Subscription!G:G, "Great")</f>
        <v>0</v>
      </c>
      <c r="C62" s="10">
        <f>COUNTIFS(Subscription!D:D, A62,Subscription!G:G, "Good")</f>
        <v>0</v>
      </c>
      <c r="D62" s="10">
        <f>COUNTIFS(Subscription!D:D, A62,Subscription!G:G, "Ok")</f>
        <v>0</v>
      </c>
      <c r="E62" s="10">
        <f>COUNTIFS(Subscription!D:D, A62,Subscription!G:G, "Meh")</f>
        <v>0</v>
      </c>
      <c r="F62" s="16" t="str">
        <f t="shared" si="3"/>
        <v>#DIV/0!</v>
      </c>
      <c r="G62" s="10">
        <f t="shared" si="8"/>
        <v>0</v>
      </c>
    </row>
    <row r="63">
      <c r="A63" s="27" t="s">
        <v>868</v>
      </c>
      <c r="B63" s="10">
        <f>COUNTIFS(Subscription!D:D, A63,Subscription!G:G, "Great")</f>
        <v>0</v>
      </c>
      <c r="C63" s="10">
        <f>COUNTIFS(Subscription!D:D, A63,Subscription!G:G, "Good")</f>
        <v>0</v>
      </c>
      <c r="D63" s="10">
        <f>COUNTIFS(Subscription!D:D, A63,Subscription!G:G, "Ok")</f>
        <v>0</v>
      </c>
      <c r="E63" s="10">
        <f>COUNTIFS(Subscription!D:D, A63,Subscription!G:G, "Meh")</f>
        <v>0</v>
      </c>
      <c r="F63" s="16" t="str">
        <f t="shared" si="3"/>
        <v>#DIV/0!</v>
      </c>
      <c r="G63" s="10">
        <f t="shared" si="8"/>
        <v>0</v>
      </c>
    </row>
    <row r="64">
      <c r="A64" s="27" t="s">
        <v>2035</v>
      </c>
      <c r="B64" s="10">
        <f>COUNTIFS(Subscription!D:D, A64,Subscription!G:G, "Great")</f>
        <v>0</v>
      </c>
      <c r="C64" s="10">
        <f>COUNTIFS(Subscription!D:D, A64,Subscription!G:G, "Good")</f>
        <v>0</v>
      </c>
      <c r="D64" s="10">
        <f>COUNTIFS(Subscription!D:D, A64,Subscription!G:G, "Ok")</f>
        <v>0</v>
      </c>
      <c r="E64" s="10">
        <f>COUNTIFS(Subscription!D:D, A64,Subscription!G:G, "Meh")</f>
        <v>0</v>
      </c>
      <c r="F64" s="16" t="str">
        <f t="shared" si="3"/>
        <v>#DIV/0!</v>
      </c>
      <c r="G64" s="10">
        <f t="shared" si="8"/>
        <v>0</v>
      </c>
    </row>
    <row r="65">
      <c r="A65" s="27" t="s">
        <v>2036</v>
      </c>
      <c r="B65" s="10">
        <f>COUNTIFS(Subscription!D:D, A65,Subscription!G:G, "Great")</f>
        <v>0</v>
      </c>
      <c r="C65" s="10">
        <f>COUNTIFS(Subscription!D:D, A65,Subscription!G:G, "Good")</f>
        <v>0</v>
      </c>
      <c r="D65" s="10">
        <f>COUNTIFS(Subscription!D:D, A65,Subscription!G:G, "Ok")</f>
        <v>0</v>
      </c>
      <c r="E65" s="10">
        <f>COUNTIFS(Subscription!D:D, A65,Subscription!G:G, "Meh")</f>
        <v>0</v>
      </c>
      <c r="F65" s="16" t="str">
        <f t="shared" si="3"/>
        <v>#DIV/0!</v>
      </c>
      <c r="G65" s="10">
        <f t="shared" si="8"/>
        <v>0</v>
      </c>
    </row>
    <row r="66">
      <c r="A66" s="27" t="s">
        <v>2037</v>
      </c>
      <c r="B66" s="10">
        <f>COUNTIFS(Subscription!D:D, A66,Subscription!G:G, "Great")</f>
        <v>0</v>
      </c>
      <c r="C66" s="10">
        <f>COUNTIFS(Subscription!D:D, A66,Subscription!G:G, "Good")</f>
        <v>0</v>
      </c>
      <c r="D66" s="10">
        <f>COUNTIFS(Subscription!D:D, A66,Subscription!G:G, "Ok")</f>
        <v>0</v>
      </c>
      <c r="E66" s="10">
        <f>COUNTIFS(Subscription!D:D, A66,Subscription!G:G, "Meh")</f>
        <v>0</v>
      </c>
      <c r="F66" s="16" t="str">
        <f t="shared" si="3"/>
        <v>#DIV/0!</v>
      </c>
      <c r="G66" s="10">
        <f t="shared" si="8"/>
        <v>0</v>
      </c>
    </row>
    <row r="67">
      <c r="A67" s="27" t="s">
        <v>2038</v>
      </c>
      <c r="B67" s="10">
        <f>COUNTIFS(Subscription!D:D, A67,Subscription!G:G, "Great")</f>
        <v>0</v>
      </c>
      <c r="C67" s="10">
        <f>COUNTIFS(Subscription!D:D, A67,Subscription!G:G, "Good")</f>
        <v>0</v>
      </c>
      <c r="D67" s="10">
        <f>COUNTIFS(Subscription!D:D, A67,Subscription!G:G, "Ok")</f>
        <v>0</v>
      </c>
      <c r="E67" s="10">
        <f>COUNTIFS(Subscription!D:D, A67,Subscription!G:G, "Meh")</f>
        <v>0</v>
      </c>
      <c r="F67" s="16" t="str">
        <f t="shared" si="3"/>
        <v>#DIV/0!</v>
      </c>
      <c r="G67" s="10">
        <f t="shared" si="8"/>
        <v>0</v>
      </c>
    </row>
    <row r="68">
      <c r="A68" s="27" t="s">
        <v>2039</v>
      </c>
      <c r="B68" s="10">
        <f>COUNTIFS(Subscription!D:D, A68,Subscription!G:G, "Great")</f>
        <v>0</v>
      </c>
      <c r="C68" s="10">
        <f>COUNTIFS(Subscription!D:D, A68,Subscription!G:G, "Good")</f>
        <v>0</v>
      </c>
      <c r="D68" s="10">
        <f>COUNTIFS(Subscription!D:D, A68,Subscription!G:G, "Ok")</f>
        <v>0</v>
      </c>
      <c r="E68" s="10">
        <f>COUNTIFS(Subscription!D:D, A68,Subscription!G:G, "Meh")</f>
        <v>0</v>
      </c>
      <c r="F68" s="16" t="str">
        <f t="shared" si="3"/>
        <v>#DIV/0!</v>
      </c>
      <c r="G68" s="10">
        <f t="shared" si="8"/>
        <v>0</v>
      </c>
    </row>
    <row r="69">
      <c r="A69" s="27" t="s">
        <v>2040</v>
      </c>
      <c r="B69" s="10">
        <f>COUNTIFS(Subscription!D:D, A69,Subscription!G:G, "Great")</f>
        <v>0</v>
      </c>
      <c r="C69" s="10">
        <f>COUNTIFS(Subscription!D:D, A69,Subscription!G:G, "Good")</f>
        <v>0</v>
      </c>
      <c r="D69" s="10">
        <f>COUNTIFS(Subscription!D:D, A69,Subscription!G:G, "Ok")</f>
        <v>0</v>
      </c>
      <c r="E69" s="10">
        <f>COUNTIFS(Subscription!D:D, A69,Subscription!G:G, "Meh")</f>
        <v>0</v>
      </c>
      <c r="F69" s="16" t="str">
        <f t="shared" si="3"/>
        <v>#DIV/0!</v>
      </c>
      <c r="G69" s="10">
        <f t="shared" si="8"/>
        <v>0</v>
      </c>
    </row>
    <row r="70">
      <c r="A70" s="27" t="s">
        <v>2041</v>
      </c>
      <c r="B70" s="10">
        <f>COUNTIFS(Subscription!D:D, A70,Subscription!G:G, "Great")</f>
        <v>0</v>
      </c>
      <c r="C70" s="10">
        <f>COUNTIFS(Subscription!D:D, A70,Subscription!G:G, "Good")</f>
        <v>0</v>
      </c>
      <c r="D70" s="10">
        <f>COUNTIFS(Subscription!D:D, A70,Subscription!G:G, "Ok")</f>
        <v>0</v>
      </c>
      <c r="E70" s="10">
        <f>COUNTIFS(Subscription!D:D, A70,Subscription!G:G, "Meh")</f>
        <v>0</v>
      </c>
      <c r="F70" s="16" t="str">
        <f t="shared" si="3"/>
        <v>#DIV/0!</v>
      </c>
      <c r="G70" s="10">
        <f t="shared" si="8"/>
        <v>0</v>
      </c>
    </row>
    <row r="71">
      <c r="A71" s="27" t="s">
        <v>2042</v>
      </c>
      <c r="B71" s="10">
        <f>COUNTIFS(Subscription!D:D, A71,Subscription!G:G, "Great")</f>
        <v>0</v>
      </c>
      <c r="C71" s="10">
        <f>COUNTIFS(Subscription!D:D, A71,Subscription!G:G, "Good")</f>
        <v>0</v>
      </c>
      <c r="D71" s="10">
        <f>COUNTIFS(Subscription!D:D, A71,Subscription!G:G, "Ok")</f>
        <v>0</v>
      </c>
      <c r="E71" s="10">
        <f>COUNTIFS(Subscription!D:D, A71,Subscription!G:G, "Meh")</f>
        <v>0</v>
      </c>
      <c r="F71" s="16" t="str">
        <f t="shared" si="3"/>
        <v>#DIV/0!</v>
      </c>
      <c r="G71" s="10">
        <f t="shared" si="8"/>
        <v>0</v>
      </c>
    </row>
    <row r="72">
      <c r="A72" s="13" t="s">
        <v>106</v>
      </c>
      <c r="B72" s="10">
        <f>COUNTIFS(Subscription!D:D, A72,Subscription!G:G, "Great")</f>
        <v>0</v>
      </c>
      <c r="C72" s="10">
        <f>COUNTIFS(Subscription!D:D, A72,Subscription!G:G, "Good")</f>
        <v>0</v>
      </c>
      <c r="D72" s="10">
        <f>COUNTIFS(Subscription!D:D, A72,Subscription!G:G, "Ok")</f>
        <v>0</v>
      </c>
      <c r="E72" s="10">
        <f>COUNTIFS(Subscription!D:D, A72,Subscription!G:G, "Meh")</f>
        <v>0</v>
      </c>
      <c r="F72" s="16" t="str">
        <f t="shared" si="3"/>
        <v>#DIV/0!</v>
      </c>
      <c r="G72" s="10">
        <f t="shared" si="8"/>
        <v>0</v>
      </c>
    </row>
    <row r="73">
      <c r="A73" s="13" t="s">
        <v>87</v>
      </c>
      <c r="B73" s="10">
        <f>COUNTIFS(Subscription!D:D, A73,Subscription!G:G, "Great")</f>
        <v>0</v>
      </c>
      <c r="C73" s="10">
        <f>COUNTIFS(Subscription!D:D, A73,Subscription!G:G, "Good")</f>
        <v>0</v>
      </c>
      <c r="D73" s="10">
        <f>COUNTIFS(Subscription!D:D, A73,Subscription!G:G, "Ok")</f>
        <v>0</v>
      </c>
      <c r="E73" s="10">
        <f>COUNTIFS(Subscription!D:D, A73,Subscription!G:G, "Meh")</f>
        <v>0</v>
      </c>
      <c r="F73" s="16" t="str">
        <f t="shared" si="3"/>
        <v>#DIV/0!</v>
      </c>
      <c r="G73" s="10">
        <f t="shared" si="8"/>
        <v>0</v>
      </c>
    </row>
    <row r="74">
      <c r="A74" s="13" t="s">
        <v>50</v>
      </c>
      <c r="B74" s="10">
        <f>COUNTIFS(Subscription!D:D, A74,Subscription!G:G, "Great")</f>
        <v>0</v>
      </c>
      <c r="C74" s="10">
        <f>COUNTIFS(Subscription!D:D, A74,Subscription!G:G, "Good")</f>
        <v>0</v>
      </c>
      <c r="D74" s="10">
        <f>COUNTIFS(Subscription!D:D, A74,Subscription!G:G, "Ok")</f>
        <v>0</v>
      </c>
      <c r="E74" s="10">
        <f>COUNTIFS(Subscription!D:D, A74,Subscription!G:G, "Meh")</f>
        <v>0</v>
      </c>
      <c r="F74" s="16" t="str">
        <f t="shared" si="3"/>
        <v>#DIV/0!</v>
      </c>
      <c r="G74" s="10">
        <f t="shared" si="8"/>
        <v>0</v>
      </c>
    </row>
    <row r="75">
      <c r="A75" s="13" t="s">
        <v>195</v>
      </c>
      <c r="B75" s="10">
        <f>COUNTIFS(Subscription!D:D, A75,Subscription!G:G, "Great")</f>
        <v>0</v>
      </c>
      <c r="C75" s="10">
        <f>COUNTIFS(Subscription!D:D, A75,Subscription!G:G, "Good")</f>
        <v>0</v>
      </c>
      <c r="D75" s="10">
        <f>COUNTIFS(Subscription!D:D, A75,Subscription!G:G, "Ok")</f>
        <v>0</v>
      </c>
      <c r="E75" s="10">
        <f>COUNTIFS(Subscription!D:D, A75,Subscription!G:G, "Meh")</f>
        <v>0</v>
      </c>
      <c r="F75" s="16" t="str">
        <f t="shared" si="3"/>
        <v>#DIV/0!</v>
      </c>
      <c r="G75" s="10">
        <f t="shared" si="8"/>
        <v>0</v>
      </c>
    </row>
    <row r="76">
      <c r="A76" s="13" t="s">
        <v>91</v>
      </c>
      <c r="B76" s="10">
        <f>COUNTIFS(Subscription!D:D, A76,Subscription!G:G, "Great")</f>
        <v>0</v>
      </c>
      <c r="C76" s="10">
        <f>COUNTIFS(Subscription!D:D, A76,Subscription!G:G, "Good")</f>
        <v>0</v>
      </c>
      <c r="D76" s="10">
        <f>COUNTIFS(Subscription!D:D, A76,Subscription!G:G, "Ok")</f>
        <v>0</v>
      </c>
      <c r="E76" s="10">
        <f>COUNTIFS(Subscription!D:D, A76,Subscription!G:G, "Meh")</f>
        <v>0</v>
      </c>
      <c r="F76" s="16" t="str">
        <f t="shared" si="3"/>
        <v>#DIV/0!</v>
      </c>
      <c r="G76" s="10">
        <f t="shared" si="8"/>
        <v>0</v>
      </c>
    </row>
    <row r="77">
      <c r="A77" s="13" t="s">
        <v>56</v>
      </c>
      <c r="B77" s="10">
        <f>COUNTIFS(Subscription!D:D, A77,Subscription!G:G, "Great")</f>
        <v>0</v>
      </c>
      <c r="C77" s="10">
        <f>COUNTIFS(Subscription!D:D, A77,Subscription!G:G, "Good")</f>
        <v>0</v>
      </c>
      <c r="D77" s="10">
        <f>COUNTIFS(Subscription!D:D, A77,Subscription!G:G, "Ok")</f>
        <v>0</v>
      </c>
      <c r="E77" s="10">
        <f>COUNTIFS(Subscription!D:D, A77,Subscription!G:G, "Meh")</f>
        <v>0</v>
      </c>
      <c r="F77" s="16" t="str">
        <f t="shared" si="3"/>
        <v>#DIV/0!</v>
      </c>
      <c r="G77" s="10">
        <f t="shared" si="8"/>
        <v>0</v>
      </c>
    </row>
    <row r="78">
      <c r="A78" s="13" t="s">
        <v>291</v>
      </c>
      <c r="B78" s="10">
        <f>COUNTIFS(Subscription!D:D, A78,Subscription!G:G, "Great")</f>
        <v>0</v>
      </c>
      <c r="C78" s="10">
        <f>COUNTIFS(Subscription!D:D, A78,Subscription!G:G, "Good")</f>
        <v>0</v>
      </c>
      <c r="D78" s="10">
        <f>COUNTIFS(Subscription!D:D, A78,Subscription!G:G, "Ok")</f>
        <v>0</v>
      </c>
      <c r="E78" s="10">
        <f>COUNTIFS(Subscription!D:D, A78,Subscription!G:G, "Meh")</f>
        <v>0</v>
      </c>
      <c r="F78" s="16" t="str">
        <f t="shared" si="3"/>
        <v>#DIV/0!</v>
      </c>
      <c r="G78" s="10">
        <f t="shared" si="8"/>
        <v>0</v>
      </c>
    </row>
    <row r="79">
      <c r="A79" s="13" t="s">
        <v>58</v>
      </c>
      <c r="B79" s="10">
        <f>COUNTIFS(Subscription!D:D, A79,Subscription!G:G, "Great")</f>
        <v>0</v>
      </c>
      <c r="C79" s="10">
        <f>COUNTIFS(Subscription!D:D, A79,Subscription!G:G, "Good")</f>
        <v>0</v>
      </c>
      <c r="D79" s="10">
        <f>COUNTIFS(Subscription!D:D, A79,Subscription!G:G, "Ok")</f>
        <v>0</v>
      </c>
      <c r="E79" s="10">
        <f>COUNTIFS(Subscription!D:D, A79,Subscription!G:G, "Meh")</f>
        <v>0</v>
      </c>
      <c r="F79" s="16" t="str">
        <f t="shared" si="3"/>
        <v>#DIV/0!</v>
      </c>
      <c r="G79" s="10">
        <f t="shared" si="8"/>
        <v>0</v>
      </c>
    </row>
    <row r="80">
      <c r="A80" s="13" t="s">
        <v>129</v>
      </c>
      <c r="B80" s="10">
        <f>COUNTIFS(Subscription!D:D, A80,Subscription!G:G, "Great")</f>
        <v>0</v>
      </c>
      <c r="C80" s="10">
        <f>COUNTIFS(Subscription!D:D, A80,Subscription!G:G, "Good")</f>
        <v>0</v>
      </c>
      <c r="D80" s="10">
        <f>COUNTIFS(Subscription!D:D, A80,Subscription!G:G, "Ok")</f>
        <v>0</v>
      </c>
      <c r="E80" s="10">
        <f>COUNTIFS(Subscription!D:D, A80,Subscription!G:G, "Meh")</f>
        <v>0</v>
      </c>
      <c r="F80" s="16" t="str">
        <f t="shared" si="3"/>
        <v>#DIV/0!</v>
      </c>
      <c r="G80" s="10">
        <f t="shared" si="8"/>
        <v>0</v>
      </c>
    </row>
    <row r="81">
      <c r="A81" s="13" t="s">
        <v>125</v>
      </c>
      <c r="B81" s="10">
        <f>COUNTIFS(Subscription!D:D, A81,Subscription!G:G, "Great")</f>
        <v>0</v>
      </c>
      <c r="C81" s="10">
        <f>COUNTIFS(Subscription!D:D, A81,Subscription!G:G, "Good")</f>
        <v>0</v>
      </c>
      <c r="D81" s="10">
        <f>COUNTIFS(Subscription!D:D, A81,Subscription!G:G, "Ok")</f>
        <v>0</v>
      </c>
      <c r="E81" s="10">
        <f>COUNTIFS(Subscription!D:D, A81,Subscription!G:G, "Meh")</f>
        <v>0</v>
      </c>
      <c r="F81" s="16" t="str">
        <f t="shared" si="3"/>
        <v>#DIV/0!</v>
      </c>
      <c r="G81" s="10">
        <f t="shared" si="8"/>
        <v>0</v>
      </c>
    </row>
    <row r="82">
      <c r="A82" s="13" t="s">
        <v>48</v>
      </c>
      <c r="B82" s="10">
        <f>COUNTIFS(Subscription!D:D, A82,Subscription!G:G, "Great")</f>
        <v>0</v>
      </c>
      <c r="C82" s="10">
        <f>COUNTIFS(Subscription!D:D, A82,Subscription!G:G, "Good")</f>
        <v>0</v>
      </c>
      <c r="D82" s="10">
        <f>COUNTIFS(Subscription!D:D, A82,Subscription!G:G, "Ok")</f>
        <v>0</v>
      </c>
      <c r="E82" s="10">
        <f>COUNTIFS(Subscription!D:D, A82,Subscription!G:G, "Meh")</f>
        <v>0</v>
      </c>
      <c r="F82" s="16" t="str">
        <f t="shared" si="3"/>
        <v>#DIV/0!</v>
      </c>
      <c r="G82" s="10">
        <f t="shared" si="8"/>
        <v>0</v>
      </c>
    </row>
    <row r="83">
      <c r="A83" s="13" t="s">
        <v>108</v>
      </c>
      <c r="B83" s="10">
        <f>COUNTIFS(Subscription!D:D, A83,Subscription!G:G, "Great")</f>
        <v>0</v>
      </c>
      <c r="C83" s="10">
        <f>COUNTIFS(Subscription!D:D, A83,Subscription!G:G, "Good")</f>
        <v>0</v>
      </c>
      <c r="D83" s="10">
        <f>COUNTIFS(Subscription!D:D, A83,Subscription!G:G, "Ok")</f>
        <v>0</v>
      </c>
      <c r="E83" s="10">
        <f>COUNTIFS(Subscription!D:D, A83,Subscription!G:G, "Meh")</f>
        <v>0</v>
      </c>
      <c r="F83" s="16" t="str">
        <f t="shared" si="3"/>
        <v>#DIV/0!</v>
      </c>
      <c r="G83" s="10">
        <f t="shared" si="8"/>
        <v>0</v>
      </c>
    </row>
    <row r="84">
      <c r="A84" s="13" t="s">
        <v>97</v>
      </c>
      <c r="B84" s="10">
        <f>COUNTIFS(Subscription!D:D, A84,Subscription!G:G, "Great")</f>
        <v>0</v>
      </c>
      <c r="C84" s="10">
        <f>COUNTIFS(Subscription!D:D, A84,Subscription!G:G, "Good")</f>
        <v>0</v>
      </c>
      <c r="D84" s="10">
        <f>COUNTIFS(Subscription!D:D, A84,Subscription!G:G, "Ok")</f>
        <v>0</v>
      </c>
      <c r="E84" s="10">
        <f>COUNTIFS(Subscription!D:D, A84,Subscription!G:G, "Meh")</f>
        <v>0</v>
      </c>
      <c r="F84" s="16" t="str">
        <f t="shared" si="3"/>
        <v>#DIV/0!</v>
      </c>
      <c r="G84" s="10">
        <f t="shared" si="8"/>
        <v>0</v>
      </c>
    </row>
    <row r="85">
      <c r="A85" s="13" t="s">
        <v>45</v>
      </c>
      <c r="B85" s="10">
        <f>COUNTIFS(Subscription!D:D, A85,Subscription!G:G, "Great")</f>
        <v>0</v>
      </c>
      <c r="C85" s="10">
        <f>COUNTIFS(Subscription!D:D, A85,Subscription!G:G, "Good")</f>
        <v>0</v>
      </c>
      <c r="D85" s="10">
        <f>COUNTIFS(Subscription!D:D, A85,Subscription!G:G, "Ok")</f>
        <v>0</v>
      </c>
      <c r="E85" s="10">
        <f>COUNTIFS(Subscription!D:D, A85,Subscription!G:G, "Meh")</f>
        <v>0</v>
      </c>
      <c r="F85" s="16" t="str">
        <f t="shared" si="3"/>
        <v>#DIV/0!</v>
      </c>
      <c r="G85" s="10">
        <f t="shared" si="8"/>
        <v>0</v>
      </c>
    </row>
    <row r="86">
      <c r="A86" s="13" t="s">
        <v>99</v>
      </c>
      <c r="B86" s="10">
        <f>COUNTIFS(Subscription!D:D, A86,Subscription!G:G, "Great")</f>
        <v>0</v>
      </c>
      <c r="C86" s="10">
        <f>COUNTIFS(Subscription!D:D, A86,Subscription!G:G, "Good")</f>
        <v>0</v>
      </c>
      <c r="D86" s="10">
        <f>COUNTIFS(Subscription!D:D, A86,Subscription!G:G, "Ok")</f>
        <v>0</v>
      </c>
      <c r="E86" s="10">
        <f>COUNTIFS(Subscription!D:D, A86,Subscription!G:G, "Meh")</f>
        <v>0</v>
      </c>
      <c r="F86" s="16" t="str">
        <f t="shared" si="3"/>
        <v>#DIV/0!</v>
      </c>
      <c r="G86" s="10">
        <f t="shared" si="8"/>
        <v>0</v>
      </c>
    </row>
    <row r="87">
      <c r="A87" s="13" t="s">
        <v>54</v>
      </c>
      <c r="B87" s="10">
        <f>COUNTIFS(Subscription!D:D, A87,Subscription!G:G, "Great")</f>
        <v>0</v>
      </c>
      <c r="C87" s="10">
        <f>COUNTIFS(Subscription!D:D, A87,Subscription!G:G, "Good")</f>
        <v>0</v>
      </c>
      <c r="D87" s="10">
        <f>COUNTIFS(Subscription!D:D, A87,Subscription!G:G, "Ok")</f>
        <v>0</v>
      </c>
      <c r="E87" s="10">
        <f>COUNTIFS(Subscription!D:D, A87,Subscription!G:G, "Meh")</f>
        <v>0</v>
      </c>
      <c r="F87" s="16" t="str">
        <f t="shared" si="3"/>
        <v>#DIV/0!</v>
      </c>
      <c r="G87" s="10">
        <f t="shared" si="8"/>
        <v>0</v>
      </c>
    </row>
    <row r="88">
      <c r="A88" s="13" t="s">
        <v>79</v>
      </c>
      <c r="B88" s="10">
        <f>COUNTIFS(Subscription!D:D, A88,Subscription!G:G, "Great")</f>
        <v>0</v>
      </c>
      <c r="C88" s="10">
        <f>COUNTIFS(Subscription!D:D, A88,Subscription!G:G, "Good")</f>
        <v>0</v>
      </c>
      <c r="D88" s="10">
        <f>COUNTIFS(Subscription!D:D, A88,Subscription!G:G, "Ok")</f>
        <v>0</v>
      </c>
      <c r="E88" s="10">
        <f>COUNTIFS(Subscription!D:D, A88,Subscription!G:G, "Meh")</f>
        <v>0</v>
      </c>
      <c r="F88" s="16" t="str">
        <f t="shared" si="3"/>
        <v>#DIV/0!</v>
      </c>
      <c r="G88" s="10">
        <f t="shared" si="8"/>
        <v>0</v>
      </c>
    </row>
    <row r="89">
      <c r="A89" s="13" t="s">
        <v>89</v>
      </c>
      <c r="B89" s="10">
        <f>COUNTIFS(Subscription!D:D, A89,Subscription!G:G, "Great")</f>
        <v>0</v>
      </c>
      <c r="C89" s="10">
        <f>COUNTIFS(Subscription!D:D, A89,Subscription!G:G, "Good")</f>
        <v>0</v>
      </c>
      <c r="D89" s="10">
        <f>COUNTIFS(Subscription!D:D, A89,Subscription!G:G, "Ok")</f>
        <v>0</v>
      </c>
      <c r="E89" s="10">
        <f>COUNTIFS(Subscription!D:D, A89,Subscription!G:G, "Meh")</f>
        <v>0</v>
      </c>
      <c r="F89" s="16" t="str">
        <f t="shared" si="3"/>
        <v>#DIV/0!</v>
      </c>
      <c r="G89" s="10">
        <f t="shared" si="8"/>
        <v>0</v>
      </c>
    </row>
    <row r="90">
      <c r="A90" s="13" t="s">
        <v>60</v>
      </c>
      <c r="B90" s="10">
        <f>COUNTIFS(Subscription!D:D, A90,Subscription!G:G, "Great")</f>
        <v>0</v>
      </c>
      <c r="C90" s="10">
        <f>COUNTIFS(Subscription!D:D, A90,Subscription!G:G, "Good")</f>
        <v>0</v>
      </c>
      <c r="D90" s="10">
        <f>COUNTIFS(Subscription!D:D, A90,Subscription!G:G, "Ok")</f>
        <v>0</v>
      </c>
      <c r="E90" s="10">
        <f>COUNTIFS(Subscription!D:D, A90,Subscription!G:G, "Meh")</f>
        <v>0</v>
      </c>
      <c r="F90" s="16" t="str">
        <f t="shared" si="3"/>
        <v>#DIV/0!</v>
      </c>
      <c r="G90" s="10">
        <f t="shared" si="8"/>
        <v>0</v>
      </c>
    </row>
    <row r="91">
      <c r="A91" s="7" t="s">
        <v>82</v>
      </c>
      <c r="B91" s="10">
        <f>COUNTIFS(Subscription!D:D, A91,Subscription!G:G, "Great")</f>
        <v>0</v>
      </c>
      <c r="C91" s="10">
        <f>COUNTIFS(Subscription!D:D, A91,Subscription!G:G, "Good")</f>
        <v>0</v>
      </c>
      <c r="D91" s="10">
        <f>COUNTIFS(Subscription!D:D, A91,Subscription!G:G, "Ok")</f>
        <v>0</v>
      </c>
      <c r="E91" s="10">
        <f>COUNTIFS(Subscription!D:D, A91,Subscription!G:G, "Meh")</f>
        <v>0</v>
      </c>
      <c r="F91" s="16" t="str">
        <f t="shared" si="3"/>
        <v>#DIV/0!</v>
      </c>
      <c r="G91" s="10">
        <f t="shared" si="8"/>
        <v>0</v>
      </c>
    </row>
    <row r="92">
      <c r="A92" s="7" t="s">
        <v>33</v>
      </c>
      <c r="B92" s="10">
        <f>COUNTIFS(Subscription!D:D, A92,Subscription!G:G, "Great")</f>
        <v>0</v>
      </c>
      <c r="C92" s="10">
        <f>COUNTIFS(Subscription!D:D, A92,Subscription!G:G, "Good")</f>
        <v>0</v>
      </c>
      <c r="D92" s="10">
        <f>COUNTIFS(Subscription!D:D, A92,Subscription!G:G, "Ok")</f>
        <v>0</v>
      </c>
      <c r="E92" s="10">
        <f>COUNTIFS(Subscription!D:D, A92,Subscription!G:G, "Meh")</f>
        <v>0</v>
      </c>
      <c r="F92" s="16" t="str">
        <f t="shared" si="3"/>
        <v>#DIV/0!</v>
      </c>
      <c r="G92" s="10">
        <f t="shared" si="8"/>
        <v>0</v>
      </c>
    </row>
    <row r="93">
      <c r="A93" s="7" t="s">
        <v>175</v>
      </c>
      <c r="B93" s="10">
        <f>COUNTIFS(Subscription!D:D, A93,Subscription!G:G, "Great")</f>
        <v>0</v>
      </c>
      <c r="C93" s="10">
        <f>COUNTIFS(Subscription!D:D, A93,Subscription!G:G, "Good")</f>
        <v>0</v>
      </c>
      <c r="D93" s="10">
        <f>COUNTIFS(Subscription!D:D, A93,Subscription!G:G, "Ok")</f>
        <v>0</v>
      </c>
      <c r="E93" s="10">
        <f>COUNTIFS(Subscription!D:D, A93,Subscription!G:G, "Meh")</f>
        <v>0</v>
      </c>
      <c r="F93" s="16" t="str">
        <f t="shared" si="3"/>
        <v>#DIV/0!</v>
      </c>
      <c r="G93" s="10">
        <f t="shared" si="8"/>
        <v>0</v>
      </c>
    </row>
    <row r="94">
      <c r="A94" s="7" t="s">
        <v>85</v>
      </c>
      <c r="B94" s="10">
        <f>COUNTIFS(Subscription!D:D, A94,Subscription!G:G, "Great")</f>
        <v>0</v>
      </c>
      <c r="C94" s="10">
        <f>COUNTIFS(Subscription!D:D, A94,Subscription!G:G, "Good")</f>
        <v>0</v>
      </c>
      <c r="D94" s="10">
        <f>COUNTIFS(Subscription!D:D, A94,Subscription!G:G, "Ok")</f>
        <v>0</v>
      </c>
      <c r="E94" s="10">
        <f>COUNTIFS(Subscription!D:D, A94,Subscription!G:G, "Meh")</f>
        <v>0</v>
      </c>
      <c r="F94" s="16" t="str">
        <f t="shared" si="3"/>
        <v>#DIV/0!</v>
      </c>
      <c r="G94" s="10">
        <f t="shared" si="8"/>
        <v>0</v>
      </c>
    </row>
    <row r="95">
      <c r="A95" s="7" t="s">
        <v>1757</v>
      </c>
      <c r="B95" s="10">
        <f>COUNTIFS(Subscription!D:D, A95,Subscription!G:G, "Great")</f>
        <v>0</v>
      </c>
      <c r="C95" s="10">
        <f>COUNTIFS(Subscription!D:D, A95,Subscription!G:G, "Good")</f>
        <v>0</v>
      </c>
      <c r="D95" s="10">
        <f>COUNTIFS(Subscription!D:D, A95,Subscription!G:G, "Ok")</f>
        <v>0</v>
      </c>
      <c r="E95" s="10">
        <f>COUNTIFS(Subscription!D:D, A95,Subscription!G:G, "Meh")</f>
        <v>0</v>
      </c>
      <c r="F95" s="16" t="str">
        <f t="shared" si="3"/>
        <v>#DIV/0!</v>
      </c>
      <c r="G95" s="10">
        <f t="shared" si="8"/>
        <v>0</v>
      </c>
    </row>
    <row r="96">
      <c r="A96" s="7" t="s">
        <v>2043</v>
      </c>
      <c r="B96" s="10">
        <f>COUNTIFS(Subscription!D:D, A96,Subscription!G:G, "Great")</f>
        <v>0</v>
      </c>
      <c r="C96" s="10">
        <f>COUNTIFS(Subscription!D:D, A96,Subscription!G:G, "Good")</f>
        <v>0</v>
      </c>
      <c r="D96" s="10">
        <f>COUNTIFS(Subscription!D:D, A96,Subscription!G:G, "Ok")</f>
        <v>0</v>
      </c>
      <c r="E96" s="10">
        <f>COUNTIFS(Subscription!D:D, A96,Subscription!G:G, "Meh")</f>
        <v>0</v>
      </c>
      <c r="F96" s="16" t="str">
        <f t="shared" si="3"/>
        <v>#DIV/0!</v>
      </c>
      <c r="G96" s="10">
        <f t="shared" si="8"/>
        <v>0</v>
      </c>
    </row>
    <row r="97">
      <c r="A97" s="7" t="s">
        <v>2044</v>
      </c>
      <c r="B97" s="10">
        <f>COUNTIFS(Subscription!D:D, A97,Subscription!G:G, "Great")</f>
        <v>0</v>
      </c>
      <c r="C97" s="10">
        <f>COUNTIFS(Subscription!D:D, A97,Subscription!G:G, "Good")</f>
        <v>0</v>
      </c>
      <c r="D97" s="10">
        <f>COUNTIFS(Subscription!D:D, A97,Subscription!G:G, "Ok")</f>
        <v>0</v>
      </c>
      <c r="E97" s="10">
        <f>COUNTIFS(Subscription!D:D, A97,Subscription!G:G, "Meh")</f>
        <v>0</v>
      </c>
      <c r="F97" s="16" t="str">
        <f t="shared" si="3"/>
        <v>#DIV/0!</v>
      </c>
      <c r="G97" s="10">
        <f t="shared" si="8"/>
        <v>0</v>
      </c>
    </row>
    <row r="98">
      <c r="A98" s="7" t="s">
        <v>2045</v>
      </c>
      <c r="B98" s="10">
        <f>COUNTIFS(Subscription!D:D, A98,Subscription!G:G, "Great")</f>
        <v>0</v>
      </c>
      <c r="C98" s="10">
        <f>COUNTIFS(Subscription!D:D, A98,Subscription!G:G, "Good")</f>
        <v>0</v>
      </c>
      <c r="D98" s="10">
        <f>COUNTIFS(Subscription!D:D, A98,Subscription!G:G, "Ok")</f>
        <v>0</v>
      </c>
      <c r="E98" s="10">
        <f>COUNTIFS(Subscription!D:D, A98,Subscription!G:G, "Meh")</f>
        <v>0</v>
      </c>
      <c r="F98" s="16" t="str">
        <f t="shared" si="3"/>
        <v>#DIV/0!</v>
      </c>
      <c r="G98" s="10">
        <f t="shared" si="8"/>
        <v>0</v>
      </c>
    </row>
    <row r="99">
      <c r="A99" s="7" t="s">
        <v>2046</v>
      </c>
      <c r="B99" s="10">
        <f>COUNTIFS(Subscription!D:D, A99,Subscription!G:G, "Great")</f>
        <v>0</v>
      </c>
      <c r="C99" s="10">
        <f>COUNTIFS(Subscription!D:D, A99,Subscription!G:G, "Good")</f>
        <v>0</v>
      </c>
      <c r="D99" s="10">
        <f>COUNTIFS(Subscription!D:D, A99,Subscription!G:G, "Ok")</f>
        <v>0</v>
      </c>
      <c r="E99" s="10">
        <f>COUNTIFS(Subscription!D:D, A99,Subscription!G:G, "Meh")</f>
        <v>0</v>
      </c>
      <c r="F99" s="16" t="str">
        <f t="shared" si="3"/>
        <v>#DIV/0!</v>
      </c>
      <c r="G99" s="10">
        <f t="shared" si="8"/>
        <v>0</v>
      </c>
    </row>
    <row r="100">
      <c r="A100" s="7" t="s">
        <v>2047</v>
      </c>
      <c r="B100" s="10">
        <f>COUNTIFS(Subscription!D:D, A100,Subscription!G:G, "Great")</f>
        <v>0</v>
      </c>
      <c r="C100" s="10">
        <f>COUNTIFS(Subscription!D:D, A100,Subscription!G:G, "Good")</f>
        <v>0</v>
      </c>
      <c r="D100" s="10">
        <f>COUNTIFS(Subscription!D:D, A100,Subscription!G:G, "Ok")</f>
        <v>0</v>
      </c>
      <c r="E100" s="10">
        <f>COUNTIFS(Subscription!D:D, A100,Subscription!G:G, "Meh")</f>
        <v>0</v>
      </c>
      <c r="F100" s="16" t="str">
        <f t="shared" si="3"/>
        <v>#DIV/0!</v>
      </c>
      <c r="G100" s="10">
        <f t="shared" si="8"/>
        <v>0</v>
      </c>
    </row>
    <row r="101">
      <c r="A101" s="7" t="s">
        <v>2048</v>
      </c>
      <c r="B101" s="10">
        <f>COUNTIFS(Subscription!D:D, A101,Subscription!G:G, "Great")</f>
        <v>0</v>
      </c>
      <c r="C101" s="10">
        <f>COUNTIFS(Subscription!D:D, A101,Subscription!G:G, "Good")</f>
        <v>0</v>
      </c>
      <c r="D101" s="10">
        <f>COUNTIFS(Subscription!D:D, A101,Subscription!G:G, "Ok")</f>
        <v>0</v>
      </c>
      <c r="E101" s="10">
        <f>COUNTIFS(Subscription!D:D, A101,Subscription!G:G, "Meh")</f>
        <v>0</v>
      </c>
      <c r="F101" s="16" t="str">
        <f t="shared" si="3"/>
        <v>#DIV/0!</v>
      </c>
      <c r="G101" s="10">
        <f t="shared" si="8"/>
        <v>0</v>
      </c>
    </row>
    <row r="102">
      <c r="A102" s="7" t="s">
        <v>2049</v>
      </c>
      <c r="B102" s="10">
        <f>COUNTIFS(Subscription!D:D, A102,Subscription!G:G, "Great")</f>
        <v>0</v>
      </c>
      <c r="C102" s="10">
        <f>COUNTIFS(Subscription!D:D, A102,Subscription!G:G, "Good")</f>
        <v>0</v>
      </c>
      <c r="D102" s="10">
        <f>COUNTIFS(Subscription!D:D, A102,Subscription!G:G, "Ok")</f>
        <v>0</v>
      </c>
      <c r="E102" s="10">
        <f>COUNTIFS(Subscription!D:D, A102,Subscription!G:G, "Meh")</f>
        <v>0</v>
      </c>
      <c r="F102" s="16" t="str">
        <f t="shared" si="3"/>
        <v>#DIV/0!</v>
      </c>
      <c r="G102" s="10">
        <f t="shared" si="8"/>
        <v>0</v>
      </c>
    </row>
    <row r="103">
      <c r="A103" s="7" t="s">
        <v>2050</v>
      </c>
      <c r="B103" s="10">
        <f>COUNTIFS(Subscription!D:D, A103,Subscription!G:G, "Great")</f>
        <v>0</v>
      </c>
      <c r="C103" s="10">
        <f>COUNTIFS(Subscription!D:D, A103,Subscription!G:G, "Good")</f>
        <v>0</v>
      </c>
      <c r="D103" s="10">
        <f>COUNTIFS(Subscription!D:D, A103,Subscription!G:G, "Ok")</f>
        <v>0</v>
      </c>
      <c r="E103" s="10">
        <f>COUNTIFS(Subscription!D:D, A103,Subscription!G:G, "Meh")</f>
        <v>0</v>
      </c>
      <c r="F103" s="16" t="str">
        <f t="shared" si="3"/>
        <v>#DIV/0!</v>
      </c>
      <c r="G103" s="10">
        <f t="shared" si="8"/>
        <v>0</v>
      </c>
    </row>
    <row r="104">
      <c r="A104" s="7" t="s">
        <v>2051</v>
      </c>
      <c r="B104" s="10">
        <f>COUNTIFS(Subscription!D:D, A104,Subscription!G:G, "Great")</f>
        <v>0</v>
      </c>
      <c r="C104" s="10">
        <f>COUNTIFS(Subscription!D:D, A104,Subscription!G:G, "Good")</f>
        <v>0</v>
      </c>
      <c r="D104" s="10">
        <f>COUNTIFS(Subscription!D:D, A104,Subscription!G:G, "Ok")</f>
        <v>0</v>
      </c>
      <c r="E104" s="10">
        <f>COUNTIFS(Subscription!D:D, A104,Subscription!G:G, "Meh")</f>
        <v>0</v>
      </c>
      <c r="F104" s="16" t="str">
        <f t="shared" si="3"/>
        <v>#DIV/0!</v>
      </c>
      <c r="G104" s="10">
        <f t="shared" si="8"/>
        <v>0</v>
      </c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tabColor rgb="FF9D0A0A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5.13" defaultRowHeight="15.0"/>
  <cols>
    <col customWidth="1" min="1" max="1" width="24.88"/>
    <col customWidth="1" min="2" max="3" width="6.13"/>
    <col customWidth="1" min="4" max="4" width="4.25"/>
    <col customWidth="1" min="5" max="5" width="4.88"/>
    <col customWidth="1" min="6" max="6" width="14.38"/>
    <col customWidth="1" min="7" max="7" width="6.38"/>
  </cols>
  <sheetData>
    <row r="1">
      <c r="A1" s="1" t="s">
        <v>11</v>
      </c>
      <c r="B1" s="1" t="s">
        <v>3</v>
      </c>
      <c r="C1" s="1" t="s">
        <v>4</v>
      </c>
      <c r="D1" s="1" t="s">
        <v>5</v>
      </c>
      <c r="E1" s="1" t="s">
        <v>6</v>
      </c>
      <c r="F1" s="3" t="s">
        <v>7</v>
      </c>
      <c r="G1" s="1" t="s">
        <v>13</v>
      </c>
    </row>
    <row r="2">
      <c r="A2" s="13" t="s">
        <v>19</v>
      </c>
      <c r="B2" s="10">
        <f>COUNTIFS(Subscription!E:E, A2,Subscription!G:G, "Great")</f>
        <v>0</v>
      </c>
      <c r="C2" s="10">
        <f>COUNTIFS(Subscription!E:E, A2,Subscription!G:G, "Good")</f>
        <v>0</v>
      </c>
      <c r="D2" s="10">
        <f>COUNTIFS(Subscription!E:E, A2,Subscription!G:G, "Ok")</f>
        <v>0</v>
      </c>
      <c r="E2" s="10">
        <f>COUNTIFS(Subscription!E:E, A2,Subscription!G:G, "Meh")</f>
        <v>0</v>
      </c>
      <c r="F2" s="16" t="str">
        <f t="shared" ref="F2:F6" si="1">SUM(B2+C2+D2)/G2</f>
        <v>#DIV/0!</v>
      </c>
      <c r="G2" s="10">
        <f t="shared" ref="G2:G6" si="2">SUM(B2+C2+D2+E2)</f>
        <v>0</v>
      </c>
    </row>
    <row r="3">
      <c r="A3" s="13" t="s">
        <v>1676</v>
      </c>
      <c r="B3" s="10">
        <f>COUNTIFS(Subscription!E:E, A3,Subscription!G:G, "Great")</f>
        <v>0</v>
      </c>
      <c r="C3" s="10">
        <f>COUNTIFS(Subscription!E:E, A3,Subscription!G:G, "Good")</f>
        <v>0</v>
      </c>
      <c r="D3" s="10">
        <f>COUNTIFS(Subscription!E:E, A3,Subscription!G:G, "Ok")</f>
        <v>0</v>
      </c>
      <c r="E3" s="10">
        <f>COUNTIFS(Subscription!E:E, A3,Subscription!G:G, "Meh")</f>
        <v>0</v>
      </c>
      <c r="F3" s="16" t="str">
        <f t="shared" si="1"/>
        <v>#DIV/0!</v>
      </c>
      <c r="G3" s="10">
        <f t="shared" si="2"/>
        <v>0</v>
      </c>
    </row>
    <row r="4">
      <c r="A4" s="13" t="s">
        <v>1967</v>
      </c>
      <c r="B4" s="10">
        <f>COUNTIFS(Subscription!E:E, A4,Subscription!G:G, "Great")</f>
        <v>0</v>
      </c>
      <c r="C4" s="10">
        <f>COUNTIFS(Subscription!E:E, A4,Subscription!G:G, "Good")</f>
        <v>0</v>
      </c>
      <c r="D4" s="10">
        <f>COUNTIFS(Subscription!E:E, A4,Subscription!G:G, "Ok")</f>
        <v>0</v>
      </c>
      <c r="E4" s="10">
        <f>COUNTIFS(Subscription!E:E, A4,Subscription!G:G, "Meh")</f>
        <v>0</v>
      </c>
      <c r="F4" s="16" t="str">
        <f t="shared" si="1"/>
        <v>#DIV/0!</v>
      </c>
      <c r="G4" s="10">
        <f t="shared" si="2"/>
        <v>0</v>
      </c>
    </row>
    <row r="5">
      <c r="A5" s="13" t="s">
        <v>1908</v>
      </c>
      <c r="B5" s="10">
        <f>COUNTIFS(Subscription!E:E, A5,Subscription!G:G, "Great")</f>
        <v>0</v>
      </c>
      <c r="C5" s="10">
        <f>COUNTIFS(Subscription!E:E, A5,Subscription!G:G, "Good")</f>
        <v>0</v>
      </c>
      <c r="D5" s="10">
        <f>COUNTIFS(Subscription!E:E, A5,Subscription!G:G, "Ok")</f>
        <v>0</v>
      </c>
      <c r="E5" s="10">
        <f>COUNTIFS(Subscription!E:E, A5,Subscription!G:G, "Meh")</f>
        <v>0</v>
      </c>
      <c r="F5" s="16" t="str">
        <f t="shared" si="1"/>
        <v>#DIV/0!</v>
      </c>
      <c r="G5" s="10">
        <f t="shared" si="2"/>
        <v>0</v>
      </c>
    </row>
    <row r="6">
      <c r="A6" s="13" t="s">
        <v>1888</v>
      </c>
      <c r="B6" s="10">
        <f>COUNTIFS(Subscription!E:E, A6,Subscription!G:G, "Great")</f>
        <v>0</v>
      </c>
      <c r="C6" s="10">
        <f>COUNTIFS(Subscription!E:E, A6,Subscription!G:G, "Good")</f>
        <v>0</v>
      </c>
      <c r="D6" s="10">
        <f>COUNTIFS(Subscription!E:E, A6,Subscription!G:G, "Ok")</f>
        <v>0</v>
      </c>
      <c r="E6" s="10">
        <f>COUNTIFS(Subscription!E:E, A6,Subscription!G:G, "Meh")</f>
        <v>0</v>
      </c>
      <c r="F6" s="16" t="str">
        <f t="shared" si="1"/>
        <v>#DIV/0!</v>
      </c>
      <c r="G6" s="10">
        <f t="shared" si="2"/>
        <v>0</v>
      </c>
    </row>
  </sheetData>
  <drawing r:id="rId2"/>
  <legacyDrawing r:id="rId3"/>
</worksheet>
</file>