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6180" windowHeight="1620"/>
  </bookViews>
  <sheets>
    <sheet name="フロー" sheetId="1" r:id="rId1"/>
    <sheet name="用語" sheetId="2" r:id="rId2"/>
    <sheet name="Sheet3" sheetId="3" r:id="rId3"/>
  </sheets>
  <definedNames>
    <definedName name="_xlnm._FilterDatabase" localSheetId="0" hidden="1">フロー!$A$10:$N$224</definedName>
  </definedNames>
  <calcPr calcId="145621"/>
</workbook>
</file>

<file path=xl/calcChain.xml><?xml version="1.0" encoding="utf-8"?>
<calcChain xmlns="http://schemas.openxmlformats.org/spreadsheetml/2006/main">
  <c r="G7" i="1" l="1"/>
  <c r="G6" i="1"/>
  <c r="G5" i="1"/>
  <c r="G4" i="1"/>
  <c r="F4" i="1" l="1"/>
  <c r="F5" i="1"/>
  <c r="I5" i="1" s="1"/>
  <c r="F6" i="1"/>
  <c r="I6" i="1" s="1"/>
  <c r="F7" i="1"/>
  <c r="N7" i="1" l="1"/>
  <c r="N9" i="1"/>
</calcChain>
</file>

<file path=xl/comments1.xml><?xml version="1.0" encoding="utf-8"?>
<comments xmlns="http://schemas.openxmlformats.org/spreadsheetml/2006/main">
  <authors>
    <author>default_gf</author>
  </authors>
  <commentList>
    <comment ref="B9" authorId="0">
      <text>
        <r>
          <rPr>
            <b/>
            <sz val="9"/>
            <color indexed="81"/>
            <rFont val="Meiryo UI"/>
            <family val="3"/>
            <charset val="128"/>
          </rPr>
          <t>イベント追加に対応するために0010開始にしています。</t>
        </r>
      </text>
    </comment>
    <comment ref="D9" authorId="0">
      <text>
        <r>
          <rPr>
            <b/>
            <sz val="9"/>
            <color indexed="81"/>
            <rFont val="Meiryo UI"/>
            <family val="3"/>
            <charset val="128"/>
          </rPr>
          <t>スクリプトのイベントジャンプで使用します</t>
        </r>
      </text>
    </comment>
    <comment ref="I9" authorId="0">
      <text>
        <r>
          <rPr>
            <b/>
            <sz val="9"/>
            <color indexed="81"/>
            <rFont val="Meiryo UI"/>
            <family val="3"/>
            <charset val="128"/>
          </rPr>
          <t>モデル・モーションのデバッグに使用します</t>
        </r>
      </text>
    </comment>
    <comment ref="J9" authorId="0">
      <text>
        <r>
          <rPr>
            <b/>
            <sz val="9"/>
            <color indexed="81"/>
            <rFont val="ＭＳ Ｐゴシック"/>
            <family val="3"/>
            <charset val="128"/>
          </rPr>
          <t>仕様（コンテ）が確実に必要になるのはA/アプリ、Bの？は相談をして決めていきます</t>
        </r>
      </text>
    </comment>
    <comment ref="E20" authorId="0">
      <text>
        <r>
          <rPr>
            <b/>
            <sz val="9"/>
            <color indexed="81"/>
            <rFont val="ＭＳ Ｐゴシック"/>
            <family val="3"/>
            <charset val="128"/>
          </rPr>
          <t>default_gf:</t>
        </r>
        <r>
          <rPr>
            <sz val="9"/>
            <color indexed="81"/>
            <rFont val="ＭＳ Ｐゴシック"/>
            <family val="3"/>
            <charset val="128"/>
          </rPr>
          <t xml:space="preserve">
B→A
次の0110と一連のデモとして作成。</t>
        </r>
      </text>
    </comment>
    <comment ref="E128" authorId="0">
      <text>
        <r>
          <rPr>
            <b/>
            <sz val="9"/>
            <color indexed="81"/>
            <rFont val="ＭＳ Ｐゴシック"/>
            <family val="3"/>
            <charset val="128"/>
          </rPr>
          <t>default_gf:</t>
        </r>
        <r>
          <rPr>
            <sz val="9"/>
            <color indexed="81"/>
            <rFont val="ＭＳ Ｐゴシック"/>
            <family val="3"/>
            <charset val="128"/>
          </rPr>
          <t xml:space="preserve">
B→C
「代表、ライバルのポケモンを狙う」の見せ方次第？</t>
        </r>
      </text>
    </comment>
    <comment ref="E206" authorId="0">
      <text>
        <r>
          <rPr>
            <b/>
            <sz val="9"/>
            <color indexed="81"/>
            <rFont val="ＭＳ Ｐゴシック"/>
            <family val="3"/>
            <charset val="128"/>
          </rPr>
          <t>default_gf:</t>
        </r>
        <r>
          <rPr>
            <sz val="9"/>
            <color indexed="81"/>
            <rFont val="ＭＳ Ｐゴシック"/>
            <family val="3"/>
            <charset val="128"/>
          </rPr>
          <t xml:space="preserve">
A→B
もしかしてアプリ？</t>
        </r>
      </text>
    </comment>
    <comment ref="E207" authorId="0">
      <text>
        <r>
          <rPr>
            <b/>
            <sz val="9"/>
            <color indexed="81"/>
            <rFont val="ＭＳ Ｐゴシック"/>
            <family val="3"/>
            <charset val="128"/>
          </rPr>
          <t>default_gf:</t>
        </r>
        <r>
          <rPr>
            <sz val="9"/>
            <color indexed="81"/>
            <rFont val="ＭＳ Ｐゴシック"/>
            <family val="3"/>
            <charset val="128"/>
          </rPr>
          <t xml:space="preserve">
もしかしてアプリ？</t>
        </r>
      </text>
    </comment>
  </commentList>
</comments>
</file>

<file path=xl/sharedStrings.xml><?xml version="1.0" encoding="utf-8"?>
<sst xmlns="http://schemas.openxmlformats.org/spreadsheetml/2006/main" count="1467" uniqueCount="923">
  <si>
    <t>未定</t>
  </si>
  <si>
    <t>場所</t>
    <rPh sb="0" eb="2">
      <t>バショ</t>
    </rPh>
    <phoneticPr fontId="2"/>
  </si>
  <si>
    <t>内容</t>
    <rPh sb="0" eb="2">
      <t>ナイヨウ</t>
    </rPh>
    <phoneticPr fontId="2"/>
  </si>
  <si>
    <t>ランク</t>
    <phoneticPr fontId="2"/>
  </si>
  <si>
    <t>B</t>
    <phoneticPr fontId="2"/>
  </si>
  <si>
    <t>C</t>
    <phoneticPr fontId="2"/>
  </si>
  <si>
    <t>A</t>
    <phoneticPr fontId="2"/>
  </si>
  <si>
    <t>要検討</t>
    <rPh sb="0" eb="3">
      <t>ヨウケントウ</t>
    </rPh>
    <phoneticPr fontId="2"/>
  </si>
  <si>
    <t>実装されなければ別イベントに</t>
    <rPh sb="0" eb="2">
      <t>ジッソウ</t>
    </rPh>
    <rPh sb="8" eb="9">
      <t>ベツ</t>
    </rPh>
    <phoneticPr fontId="2"/>
  </si>
  <si>
    <t>B</t>
    <phoneticPr fontId="2"/>
  </si>
  <si>
    <t>１の島/t01</t>
    <rPh sb="2" eb="3">
      <t>シマ</t>
    </rPh>
    <phoneticPr fontId="2"/>
  </si>
  <si>
    <t>１の島/t01/フィールド</t>
    <rPh sb="2" eb="3">
      <t>シマ</t>
    </rPh>
    <phoneticPr fontId="2"/>
  </si>
  <si>
    <t>１の島/r01/吊り橋</t>
    <rPh sb="2" eb="3">
      <t>シマ</t>
    </rPh>
    <rPh sb="8" eb="9">
      <t>ツ</t>
    </rPh>
    <rPh sb="10" eb="11">
      <t>バシ</t>
    </rPh>
    <phoneticPr fontId="2"/>
  </si>
  <si>
    <t>１の島/r02</t>
    <rPh sb="2" eb="3">
      <t>シマ</t>
    </rPh>
    <phoneticPr fontId="2"/>
  </si>
  <si>
    <t>１の島/c01/pc</t>
    <rPh sb="2" eb="3">
      <t>シマ</t>
    </rPh>
    <phoneticPr fontId="2"/>
  </si>
  <si>
    <t>１の島/c01/研究所</t>
    <rPh sb="2" eb="3">
      <t>シマ</t>
    </rPh>
    <rPh sb="8" eb="11">
      <t>ケンキュウジョ</t>
    </rPh>
    <phoneticPr fontId="2"/>
  </si>
  <si>
    <t>１の島/c01</t>
    <rPh sb="2" eb="3">
      <t>シマ</t>
    </rPh>
    <phoneticPr fontId="2"/>
  </si>
  <si>
    <t>１の島/c01/??</t>
    <rPh sb="2" eb="3">
      <t>シマ</t>
    </rPh>
    <phoneticPr fontId="2"/>
  </si>
  <si>
    <t>１の島/r02/波止場</t>
    <rPh sb="2" eb="3">
      <t>シマ</t>
    </rPh>
    <rPh sb="8" eb="11">
      <t>ハトバ</t>
    </rPh>
    <phoneticPr fontId="2"/>
  </si>
  <si>
    <t>ポケモンリーグ落成式</t>
    <rPh sb="7" eb="9">
      <t>ラクセイ</t>
    </rPh>
    <rPh sb="9" eb="10">
      <t>シキ</t>
    </rPh>
    <phoneticPr fontId="2"/>
  </si>
  <si>
    <t>殿堂入り</t>
    <rPh sb="0" eb="2">
      <t>デンドウ</t>
    </rPh>
    <rPh sb="2" eb="3">
      <t>イ</t>
    </rPh>
    <phoneticPr fontId="2"/>
  </si>
  <si>
    <t>町のみんなに迎えられる。「チャンピオンおめでとう！」</t>
  </si>
  <si>
    <t>END</t>
  </si>
  <si>
    <t>４の島</t>
    <rPh sb="2" eb="3">
      <t>シマ</t>
    </rPh>
    <phoneticPr fontId="2"/>
  </si>
  <si>
    <t>デモの可能性あり</t>
    <rPh sb="3" eb="6">
      <t>カノウセイ</t>
    </rPh>
    <phoneticPr fontId="2"/>
  </si>
  <si>
    <t>港に行く流れ</t>
    <rPh sb="0" eb="1">
      <t>ミナト</t>
    </rPh>
    <rPh sb="2" eb="3">
      <t>イ</t>
    </rPh>
    <rPh sb="4" eb="5">
      <t>ナガ</t>
    </rPh>
    <phoneticPr fontId="2"/>
  </si>
  <si>
    <t>クリア後</t>
    <rPh sb="3" eb="4">
      <t>ゴ</t>
    </rPh>
    <phoneticPr fontId="2"/>
  </si>
  <si>
    <t>B</t>
    <phoneticPr fontId="2"/>
  </si>
  <si>
    <t>このあたり、イベント順序の組み換えはあります</t>
    <rPh sb="10" eb="12">
      <t>ジュンジョ</t>
    </rPh>
    <rPh sb="13" eb="14">
      <t>ク</t>
    </rPh>
    <rPh sb="15" eb="16">
      <t>カ</t>
    </rPh>
    <phoneticPr fontId="2"/>
  </si>
  <si>
    <t>４の島/神殿</t>
    <rPh sb="2" eb="3">
      <t>シマ</t>
    </rPh>
    <rPh sb="4" eb="6">
      <t>シンデン</t>
    </rPh>
    <phoneticPr fontId="2"/>
  </si>
  <si>
    <t>３の島/PL/殿堂入りの部屋</t>
    <rPh sb="2" eb="3">
      <t>シマ</t>
    </rPh>
    <rPh sb="7" eb="9">
      <t>デンドウ</t>
    </rPh>
    <rPh sb="9" eb="10">
      <t>イ</t>
    </rPh>
    <rPh sb="12" eb="14">
      <t>ヘヤ</t>
    </rPh>
    <phoneticPr fontId="2"/>
  </si>
  <si>
    <t>３の島/PL/チャンピオンの間</t>
    <rPh sb="2" eb="3">
      <t>シマ</t>
    </rPh>
    <rPh sb="14" eb="15">
      <t>マ</t>
    </rPh>
    <phoneticPr fontId="2"/>
  </si>
  <si>
    <t>３の島/PL/四天王の間</t>
    <rPh sb="2" eb="3">
      <t>シマ</t>
    </rPh>
    <rPh sb="7" eb="10">
      <t>シテンノウ</t>
    </rPh>
    <rPh sb="11" eb="12">
      <t>マ</t>
    </rPh>
    <phoneticPr fontId="2"/>
  </si>
  <si>
    <t>B</t>
    <phoneticPr fontId="2"/>
  </si>
  <si>
    <t>建物を見せる</t>
    <rPh sb="0" eb="2">
      <t>タテモノ</t>
    </rPh>
    <rPh sb="3" eb="4">
      <t>ミ</t>
    </rPh>
    <phoneticPr fontId="2"/>
  </si>
  <si>
    <t>C</t>
    <phoneticPr fontId="2"/>
  </si>
  <si>
    <t>１の島/r01/吊り橋手前</t>
    <rPh sb="2" eb="3">
      <t>シマ</t>
    </rPh>
    <rPh sb="8" eb="9">
      <t>ツ</t>
    </rPh>
    <rPh sb="10" eb="11">
      <t>バシ</t>
    </rPh>
    <rPh sb="11" eb="13">
      <t>テマエ</t>
    </rPh>
    <phoneticPr fontId="2"/>
  </si>
  <si>
    <t>２の島/t02</t>
    <rPh sb="2" eb="3">
      <t>シマ</t>
    </rPh>
    <phoneticPr fontId="2"/>
  </si>
  <si>
    <t>２の島/d06</t>
    <rPh sb="2" eb="3">
      <t>シマ</t>
    </rPh>
    <phoneticPr fontId="2"/>
  </si>
  <si>
    <t>中ボス登場ならB</t>
    <rPh sb="0" eb="1">
      <t>チュウ</t>
    </rPh>
    <rPh sb="3" eb="5">
      <t>トウジョウ</t>
    </rPh>
    <phoneticPr fontId="2"/>
  </si>
  <si>
    <t>ミニ惑星</t>
    <rPh sb="2" eb="4">
      <t>ワクセイ</t>
    </rPh>
    <phoneticPr fontId="2"/>
  </si>
  <si>
    <t>メガフロート/c07</t>
    <phoneticPr fontId="2"/>
  </si>
  <si>
    <t>画面暗転でもよい</t>
    <rPh sb="0" eb="2">
      <t>ガメン</t>
    </rPh>
    <rPh sb="2" eb="4">
      <t>アンテン</t>
    </rPh>
    <phoneticPr fontId="2"/>
  </si>
  <si>
    <t>イベント内容は要検討</t>
    <rPh sb="4" eb="6">
      <t>ナイヨウ</t>
    </rPh>
    <rPh sb="7" eb="8">
      <t>ヨウ</t>
    </rPh>
    <rPh sb="8" eb="10">
      <t>ケントウ</t>
    </rPh>
    <phoneticPr fontId="2"/>
  </si>
  <si>
    <t>niji用語（暫定）</t>
    <rPh sb="4" eb="6">
      <t>ヨウゴ</t>
    </rPh>
    <rPh sb="7" eb="9">
      <t>ザンテイ</t>
    </rPh>
    <phoneticPr fontId="2"/>
  </si>
  <si>
    <t>少女</t>
    <rPh sb="0" eb="2">
      <t>ショウジョ</t>
    </rPh>
    <phoneticPr fontId="2"/>
  </si>
  <si>
    <t>ポケモン幼体</t>
    <rPh sb="4" eb="5">
      <t>ヨウ</t>
    </rPh>
    <rPh sb="5" eb="6">
      <t>タイ</t>
    </rPh>
    <phoneticPr fontId="2"/>
  </si>
  <si>
    <t>伝説ポケモンの進化前</t>
    <rPh sb="0" eb="2">
      <t>デンセツ</t>
    </rPh>
    <rPh sb="7" eb="9">
      <t>シンカ</t>
    </rPh>
    <rPh sb="9" eb="10">
      <t>マエ</t>
    </rPh>
    <phoneticPr fontId="2"/>
  </si>
  <si>
    <t>パラレルホールを生成し、別世界と行き来できる能力を秘める</t>
    <rPh sb="8" eb="10">
      <t>セイセイ</t>
    </rPh>
    <rPh sb="12" eb="13">
      <t>ベツ</t>
    </rPh>
    <rPh sb="13" eb="15">
      <t>セカイ</t>
    </rPh>
    <rPh sb="16" eb="19">
      <t>イキキ</t>
    </rPh>
    <rPh sb="22" eb="24">
      <t>ノウリョク</t>
    </rPh>
    <rPh sb="25" eb="26">
      <t>ヒ</t>
    </rPh>
    <phoneticPr fontId="2"/>
  </si>
  <si>
    <t>伝説ポケモン</t>
    <rPh sb="0" eb="2">
      <t>デンセツ</t>
    </rPh>
    <phoneticPr fontId="2"/>
  </si>
  <si>
    <t>準伝説ポケモン</t>
    <rPh sb="0" eb="1">
      <t>ジュン</t>
    </rPh>
    <rPh sb="1" eb="3">
      <t>デンセツ</t>
    </rPh>
    <phoneticPr fontId="2"/>
  </si>
  <si>
    <t>４匹。島ごとの守り神とされる。</t>
    <rPh sb="1" eb="2">
      <t>ヒキ</t>
    </rPh>
    <rPh sb="3" eb="4">
      <t>シマ</t>
    </rPh>
    <rPh sb="7" eb="8">
      <t>マモ</t>
    </rPh>
    <rPh sb="9" eb="10">
      <t>ガミ</t>
    </rPh>
    <phoneticPr fontId="2"/>
  </si>
  <si>
    <t>ポケモン</t>
    <phoneticPr fontId="2"/>
  </si>
  <si>
    <t>地方</t>
    <rPh sb="0" eb="2">
      <t>チホウ</t>
    </rPh>
    <phoneticPr fontId="2"/>
  </si>
  <si>
    <t>アローラ地方</t>
    <rPh sb="4" eb="6">
      <t>チホウ</t>
    </rPh>
    <phoneticPr fontId="2"/>
  </si>
  <si>
    <t>組織</t>
    <rPh sb="0" eb="2">
      <t>ソシキ</t>
    </rPh>
    <phoneticPr fontId="2"/>
  </si>
  <si>
    <t>エーテル財団</t>
    <rPh sb="4" eb="6">
      <t>ザイダン</t>
    </rPh>
    <phoneticPr fontId="2"/>
  </si>
  <si>
    <t>仮称。ポケモン保護団体。</t>
    <rPh sb="0" eb="2">
      <t>カショウ</t>
    </rPh>
    <rPh sb="7" eb="9">
      <t>ホゴ</t>
    </rPh>
    <rPh sb="9" eb="11">
      <t>ダンタイ</t>
    </rPh>
    <phoneticPr fontId="2"/>
  </si>
  <si>
    <t>スカル団</t>
    <rPh sb="3" eb="4">
      <t>ダン</t>
    </rPh>
    <phoneticPr fontId="2"/>
  </si>
  <si>
    <t>パラレルホール</t>
    <phoneticPr fontId="2"/>
  </si>
  <si>
    <t>別世界とこの世界をつなぐ不思議な穴。</t>
    <rPh sb="0" eb="1">
      <t>ベツ</t>
    </rPh>
    <rPh sb="1" eb="3">
      <t>セカイ</t>
    </rPh>
    <rPh sb="6" eb="8">
      <t>セカイ</t>
    </rPh>
    <rPh sb="12" eb="15">
      <t>フシギ</t>
    </rPh>
    <rPh sb="16" eb="17">
      <t>アナ</t>
    </rPh>
    <phoneticPr fontId="2"/>
  </si>
  <si>
    <t>人物</t>
    <rPh sb="0" eb="2">
      <t>ジンブツ</t>
    </rPh>
    <phoneticPr fontId="2"/>
  </si>
  <si>
    <t>ポケモン幼体を保護している。トレーナーではない。</t>
    <rPh sb="4" eb="5">
      <t>ヨウ</t>
    </rPh>
    <rPh sb="5" eb="6">
      <t>タイ</t>
    </rPh>
    <rPh sb="7" eb="9">
      <t>ホゴ</t>
    </rPh>
    <phoneticPr fontId="2"/>
  </si>
  <si>
    <t>財団代表の娘。博士の助手。</t>
    <rPh sb="0" eb="2">
      <t>ザイダン</t>
    </rPh>
    <rPh sb="2" eb="4">
      <t>ダイヒョウ</t>
    </rPh>
    <rPh sb="5" eb="6">
      <t>ムスメ</t>
    </rPh>
    <rPh sb="7" eb="9">
      <t>ハカセ</t>
    </rPh>
    <rPh sb="10" eb="12">
      <t>ジョシュ</t>
    </rPh>
    <phoneticPr fontId="2"/>
  </si>
  <si>
    <t>博士</t>
    <rPh sb="0" eb="2">
      <t>ハカセ</t>
    </rPh>
    <phoneticPr fontId="2"/>
  </si>
  <si>
    <t>バーネット</t>
    <phoneticPr fontId="2"/>
  </si>
  <si>
    <t>ARサーチャーで登場した科学者。博士と婚約。</t>
    <rPh sb="8" eb="10">
      <t>トウジョウ</t>
    </rPh>
    <rPh sb="12" eb="15">
      <t>カガクシャ</t>
    </rPh>
    <rPh sb="16" eb="18">
      <t>ハカセ</t>
    </rPh>
    <rPh sb="19" eb="21">
      <t>コンヤク</t>
    </rPh>
    <phoneticPr fontId="2"/>
  </si>
  <si>
    <t>ポケモンリーグ建設が目的。トレーナーについて研究。</t>
    <rPh sb="7" eb="9">
      <t>ケンセツ</t>
    </rPh>
    <rPh sb="10" eb="12">
      <t>モクテキ</t>
    </rPh>
    <rPh sb="22" eb="24">
      <t>ケンキュウ</t>
    </rPh>
    <phoneticPr fontId="2"/>
  </si>
  <si>
    <t>ライバル</t>
    <phoneticPr fontId="2"/>
  </si>
  <si>
    <t>主人公</t>
    <rPh sb="0" eb="3">
      <t>シュジンコウ</t>
    </rPh>
    <phoneticPr fontId="2"/>
  </si>
  <si>
    <t>裏でエーテル財団と結託している。</t>
    <rPh sb="0" eb="1">
      <t>ウラ</t>
    </rPh>
    <rPh sb="6" eb="8">
      <t>ザイダン</t>
    </rPh>
    <rPh sb="9" eb="11">
      <t>ケッタク</t>
    </rPh>
    <phoneticPr fontId="2"/>
  </si>
  <si>
    <t>島の長</t>
    <rPh sb="0" eb="1">
      <t>シマ</t>
    </rPh>
    <rPh sb="2" eb="3">
      <t>オサ</t>
    </rPh>
    <phoneticPr fontId="2"/>
  </si>
  <si>
    <t>１の島の長は、ライバルの祖父。</t>
    <rPh sb="2" eb="3">
      <t>シマ</t>
    </rPh>
    <rPh sb="4" eb="5">
      <t>オサ</t>
    </rPh>
    <rPh sb="12" eb="14">
      <t>ソフ</t>
    </rPh>
    <phoneticPr fontId="2"/>
  </si>
  <si>
    <t>授ける者</t>
    <rPh sb="0" eb="1">
      <t>サズ</t>
    </rPh>
    <rPh sb="3" eb="4">
      <t>モノ</t>
    </rPh>
    <phoneticPr fontId="2"/>
  </si>
  <si>
    <t>基本的には２０歳以下の男女に任されている。</t>
    <rPh sb="0" eb="3">
      <t>キホンテキ</t>
    </rPh>
    <rPh sb="7" eb="10">
      <t>サイイカ</t>
    </rPh>
    <rPh sb="11" eb="13">
      <t>ダンジョ</t>
    </rPh>
    <rPh sb="14" eb="15">
      <t>マカ</t>
    </rPh>
    <phoneticPr fontId="2"/>
  </si>
  <si>
    <t>ポケモン勝負の意味を伝え、ポケモンから授かった知恵を伝授する。</t>
    <rPh sb="4" eb="6">
      <t>ショウブ</t>
    </rPh>
    <rPh sb="7" eb="9">
      <t>イミ</t>
    </rPh>
    <rPh sb="10" eb="11">
      <t>ツタ</t>
    </rPh>
    <rPh sb="19" eb="20">
      <t>サズ</t>
    </rPh>
    <rPh sb="23" eb="25">
      <t>チエ</t>
    </rPh>
    <rPh sb="26" eb="28">
      <t>デンジュ</t>
    </rPh>
    <phoneticPr fontId="2"/>
  </si>
  <si>
    <t>各島の揉め事を納める人。</t>
    <rPh sb="0" eb="2">
      <t>カクシマ</t>
    </rPh>
    <rPh sb="3" eb="4">
      <t>モ</t>
    </rPh>
    <rPh sb="5" eb="6">
      <t>ゴト</t>
    </rPh>
    <rPh sb="7" eb="8">
      <t>オサ</t>
    </rPh>
    <rPh sb="10" eb="11">
      <t>ヒト</t>
    </rPh>
    <phoneticPr fontId="2"/>
  </si>
  <si>
    <t>隣人。引っ越してきた主人公が気になっている。</t>
    <rPh sb="0" eb="2">
      <t>リンジン</t>
    </rPh>
    <rPh sb="3" eb="4">
      <t>ヒ</t>
    </rPh>
    <rPh sb="5" eb="6">
      <t>コ</t>
    </rPh>
    <rPh sb="10" eb="13">
      <t>シュジンコウ</t>
    </rPh>
    <rPh sb="14" eb="15">
      <t>キ</t>
    </rPh>
    <phoneticPr fontId="2"/>
  </si>
  <si>
    <t>財団代表</t>
    <rPh sb="0" eb="2">
      <t>ザイダン</t>
    </rPh>
    <rPh sb="2" eb="4">
      <t>ダイヒョウ</t>
    </rPh>
    <phoneticPr fontId="2"/>
  </si>
  <si>
    <t>カーボンフリーズ</t>
    <phoneticPr fontId="2"/>
  </si>
  <si>
    <t>炭素による冷凍技術。</t>
    <phoneticPr fontId="2"/>
  </si>
  <si>
    <t>ポケモンの能力を加味して開発された。</t>
    <rPh sb="5" eb="7">
      <t>ノウリョク</t>
    </rPh>
    <rPh sb="8" eb="10">
      <t>カミ</t>
    </rPh>
    <rPh sb="12" eb="14">
      <t>カイハツ</t>
    </rPh>
    <phoneticPr fontId="2"/>
  </si>
  <si>
    <t>用語</t>
    <rPh sb="0" eb="2">
      <t>ヨウゴ</t>
    </rPh>
    <phoneticPr fontId="2"/>
  </si>
  <si>
    <t>メガフロート</t>
    <phoneticPr fontId="2"/>
  </si>
  <si>
    <t>超大型浮体式構造物。ポケモン財団の施設。</t>
    <rPh sb="14" eb="16">
      <t>ザイダン</t>
    </rPh>
    <rPh sb="17" eb="19">
      <t>シセツ</t>
    </rPh>
    <phoneticPr fontId="2"/>
  </si>
  <si>
    <t>そのためパラレルホールを制御し、あらゆる世界のポケモンを捕獲しようともしている。</t>
    <rPh sb="12" eb="14">
      <t>セイギョ</t>
    </rPh>
    <rPh sb="20" eb="22">
      <t>セカイ</t>
    </rPh>
    <rPh sb="28" eb="30">
      <t>ホカク</t>
    </rPh>
    <phoneticPr fontId="2"/>
  </si>
  <si>
    <t>自分のためだけにすべてのポケモンをカーボンフリーズしてコレクションするのが目的。</t>
    <rPh sb="0" eb="2">
      <t>ジブン</t>
    </rPh>
    <phoneticPr fontId="2"/>
  </si>
  <si>
    <t>少女の母親。</t>
    <rPh sb="0" eb="2">
      <t>ショウジョ</t>
    </rPh>
    <rPh sb="3" eb="5">
      <t>ハハオヤ</t>
    </rPh>
    <phoneticPr fontId="2"/>
  </si>
  <si>
    <t>ポケモン幼体を元の世界に戻そうとしている。</t>
    <rPh sb="4" eb="5">
      <t>ヨウ</t>
    </rPh>
    <rPh sb="5" eb="6">
      <t>タイ</t>
    </rPh>
    <rPh sb="7" eb="8">
      <t>モト</t>
    </rPh>
    <rPh sb="9" eb="11">
      <t>セカイ</t>
    </rPh>
    <rPh sb="12" eb="13">
      <t>モド</t>
    </rPh>
    <phoneticPr fontId="2"/>
  </si>
  <si>
    <t>少女の兄</t>
    <rPh sb="0" eb="2">
      <t>ショウジョ</t>
    </rPh>
    <rPh sb="3" eb="4">
      <t>アニ</t>
    </rPh>
    <phoneticPr fontId="2"/>
  </si>
  <si>
    <t>財団代表の息子でもあり。</t>
    <rPh sb="0" eb="2">
      <t>ザイダン</t>
    </rPh>
    <rPh sb="2" eb="4">
      <t>ダイヒョウ</t>
    </rPh>
    <rPh sb="5" eb="7">
      <t>ムスコ</t>
    </rPh>
    <phoneticPr fontId="2"/>
  </si>
  <si>
    <t>主人公にとって真のライバル。</t>
    <rPh sb="0" eb="3">
      <t>シュジンコウ</t>
    </rPh>
    <rPh sb="7" eb="8">
      <t>シン</t>
    </rPh>
    <phoneticPr fontId="2"/>
  </si>
  <si>
    <t>　パラレルホール制御のため幼体を実験体として扱っていた。</t>
    <rPh sb="8" eb="10">
      <t>セイギョ</t>
    </rPh>
    <rPh sb="13" eb="14">
      <t>ヨウ</t>
    </rPh>
    <rPh sb="14" eb="15">
      <t>タイ</t>
    </rPh>
    <rPh sb="16" eb="18">
      <t>ジッケン</t>
    </rPh>
    <rPh sb="18" eb="19">
      <t>タイ</t>
    </rPh>
    <rPh sb="22" eb="23">
      <t>アツカ</t>
    </rPh>
    <phoneticPr fontId="2"/>
  </si>
  <si>
    <t>仮称。敵組織。アローラ地方のならず者集団。</t>
    <rPh sb="0" eb="2">
      <t>カショウ</t>
    </rPh>
    <rPh sb="3" eb="4">
      <t>テキ</t>
    </rPh>
    <rPh sb="4" eb="6">
      <t>ソシキ</t>
    </rPh>
    <rPh sb="11" eb="13">
      <t>チホウ</t>
    </rPh>
    <rPh sb="17" eb="18">
      <t>モノ</t>
    </rPh>
    <rPh sb="18" eb="20">
      <t>シュウダン</t>
    </rPh>
    <phoneticPr fontId="2"/>
  </si>
  <si>
    <t>補足/メモ</t>
    <rPh sb="0" eb="2">
      <t>ホソク</t>
    </rPh>
    <phoneticPr fontId="2"/>
  </si>
  <si>
    <t>ポケモンリーグもなく、ポケモンジムもない。</t>
    <phoneticPr fontId="2"/>
  </si>
  <si>
    <t>仮称。南洋に浮かぶ諸島。主要な島は４つ。</t>
    <rPh sb="0" eb="2">
      <t>カショウ</t>
    </rPh>
    <rPh sb="3" eb="5">
      <t>ナンヨウ</t>
    </rPh>
    <rPh sb="6" eb="7">
      <t>ウ</t>
    </rPh>
    <rPh sb="9" eb="11">
      <t>ショトウ</t>
    </rPh>
    <rPh sb="12" eb="14">
      <t>シュヨウ</t>
    </rPh>
    <rPh sb="15" eb="16">
      <t>シマ</t>
    </rPh>
    <phoneticPr fontId="2"/>
  </si>
  <si>
    <t>この地方の少年少女は１１歳になると島巡りという通過儀礼に挑む。</t>
    <rPh sb="2" eb="4">
      <t>チホウ</t>
    </rPh>
    <rPh sb="5" eb="7">
      <t>ショウネン</t>
    </rPh>
    <rPh sb="7" eb="9">
      <t>ショウジョ</t>
    </rPh>
    <rPh sb="12" eb="13">
      <t>サイ</t>
    </rPh>
    <rPh sb="17" eb="19">
      <t>シマメグ</t>
    </rPh>
    <rPh sb="23" eb="25">
      <t>ツウカ</t>
    </rPh>
    <rPh sb="25" eb="27">
      <t>ギレイ</t>
    </rPh>
    <rPh sb="28" eb="29">
      <t>イド</t>
    </rPh>
    <phoneticPr fontId="2"/>
  </si>
  <si>
    <t>３ヶ月前にアローラ地方に引越してきた１１歳の少年/少女。</t>
    <rPh sb="2" eb="4">
      <t>ゲツマエ</t>
    </rPh>
    <rPh sb="9" eb="11">
      <t>チホウ</t>
    </rPh>
    <rPh sb="12" eb="14">
      <t>ヒッコ</t>
    </rPh>
    <rPh sb="20" eb="21">
      <t>サイ</t>
    </rPh>
    <rPh sb="22" eb="24">
      <t>ショウネン</t>
    </rPh>
    <rPh sb="25" eb="27">
      <t>ショウジョ</t>
    </rPh>
    <phoneticPr fontId="2"/>
  </si>
  <si>
    <t>要検討</t>
    <rPh sb="0" eb="1">
      <t>ヨウ</t>
    </rPh>
    <rPh sb="1" eb="3">
      <t>ケントウ</t>
    </rPh>
    <phoneticPr fontId="2"/>
  </si>
  <si>
    <t>B</t>
    <phoneticPr fontId="2"/>
  </si>
  <si>
    <t>これにより長や授ける者も財団代表の正体を知る
博士も主人公の危機を知る</t>
    <rPh sb="5" eb="6">
      <t>オサ</t>
    </rPh>
    <rPh sb="7" eb="8">
      <t>サズ</t>
    </rPh>
    <rPh sb="10" eb="11">
      <t>モノ</t>
    </rPh>
    <rPh sb="12" eb="14">
      <t>ザイダン</t>
    </rPh>
    <rPh sb="14" eb="16">
      <t>ダイヒョウ</t>
    </rPh>
    <rPh sb="17" eb="19">
      <t>ショウタイ</t>
    </rPh>
    <rPh sb="20" eb="21">
      <t>シ</t>
    </rPh>
    <rPh sb="23" eb="25">
      <t>ハカセ</t>
    </rPh>
    <rPh sb="26" eb="29">
      <t>シュジンコウ</t>
    </rPh>
    <rPh sb="30" eb="32">
      <t>キキ</t>
    </rPh>
    <rPh sb="33" eb="34">
      <t>シ</t>
    </rPh>
    <phoneticPr fontId="2"/>
  </si>
  <si>
    <t>少女とのイベント
・ポケモントレーナーにする</t>
    <rPh sb="0" eb="2">
      <t>ショウジョ</t>
    </rPh>
    <phoneticPr fontId="2"/>
  </si>
  <si>
    <t>３の島/PL外</t>
    <rPh sb="2" eb="3">
      <t>シマ</t>
    </rPh>
    <rPh sb="6" eb="7">
      <t>ソト</t>
    </rPh>
    <phoneticPr fontId="2"/>
  </si>
  <si>
    <t>ポケモンに乗った幼女は何度か出会っているが
さまよっていて肝心の場で出会えない</t>
    <rPh sb="5" eb="6">
      <t>ノ</t>
    </rPh>
    <rPh sb="8" eb="10">
      <t>ヨウジョ</t>
    </rPh>
    <rPh sb="11" eb="13">
      <t>ナンド</t>
    </rPh>
    <rPh sb="14" eb="16">
      <t>デア</t>
    </rPh>
    <rPh sb="29" eb="31">
      <t>カンジン</t>
    </rPh>
    <rPh sb="32" eb="33">
      <t>バ</t>
    </rPh>
    <rPh sb="34" eb="36">
      <t>デア</t>
    </rPh>
    <phoneticPr fontId="2"/>
  </si>
  <si>
    <t>各地にポケモンジムができている</t>
    <rPh sb="0" eb="2">
      <t>カクチ</t>
    </rPh>
    <phoneticPr fontId="2"/>
  </si>
  <si>
    <t>準伝説ポケモンとのポケモン勝負</t>
    <rPh sb="0" eb="1">
      <t>ジュン</t>
    </rPh>
    <rPh sb="1" eb="3">
      <t>デンセツ</t>
    </rPh>
    <rPh sb="13" eb="15">
      <t>ショウブ</t>
    </rPh>
    <phoneticPr fontId="2"/>
  </si>
  <si>
    <t>少女との別れ
・代表と一緒に故郷に帰る</t>
    <rPh sb="0" eb="2">
      <t>ショウジョ</t>
    </rPh>
    <rPh sb="4" eb="5">
      <t>ワカ</t>
    </rPh>
    <rPh sb="8" eb="10">
      <t>ダイヒョウ</t>
    </rPh>
    <rPh sb="11" eb="13">
      <t>イッショ</t>
    </rPh>
    <rPh sb="14" eb="16">
      <t>コキョウ</t>
    </rPh>
    <rPh sb="17" eb="18">
      <t>カエ</t>
    </rPh>
    <phoneticPr fontId="2"/>
  </si>
  <si>
    <t>少女の兄とのポケモン勝負</t>
    <rPh sb="0" eb="2">
      <t>ショウジョ</t>
    </rPh>
    <rPh sb="3" eb="4">
      <t>アニ</t>
    </rPh>
    <rPh sb="10" eb="12">
      <t>ショウブ</t>
    </rPh>
    <phoneticPr fontId="2"/>
  </si>
  <si>
    <t>イベント名</t>
    <rPh sb="4" eb="5">
      <t>メイ</t>
    </rPh>
    <phoneticPr fontId="2"/>
  </si>
  <si>
    <t>登場人物</t>
    <rPh sb="0" eb="2">
      <t>トウジョウ</t>
    </rPh>
    <rPh sb="2" eb="4">
      <t>ジンブツ</t>
    </rPh>
    <phoneticPr fontId="2"/>
  </si>
  <si>
    <t>松宮稔展/杉中克考</t>
    <rPh sb="0" eb="2">
      <t>マツミヤ</t>
    </rPh>
    <rPh sb="2" eb="3">
      <t>ミノル</t>
    </rPh>
    <rPh sb="5" eb="7">
      <t>スギナカ</t>
    </rPh>
    <rPh sb="7" eb="8">
      <t>カツ</t>
    </rPh>
    <rPh sb="8" eb="9">
      <t>コウ</t>
    </rPh>
    <phoneticPr fontId="2"/>
  </si>
  <si>
    <t>niji_メインイベント演出リスト</t>
    <rPh sb="12" eb="14">
      <t>エンシュツ</t>
    </rPh>
    <phoneticPr fontId="2"/>
  </si>
  <si>
    <t>演出レベルA：映像演出セクション</t>
    <rPh sb="0" eb="2">
      <t>エンシュツ</t>
    </rPh>
    <rPh sb="7" eb="9">
      <t>エイゾウ</t>
    </rPh>
    <rPh sb="9" eb="11">
      <t>エンシュツ</t>
    </rPh>
    <phoneticPr fontId="2"/>
  </si>
  <si>
    <t>演出レベルB：イベント設計チーム</t>
    <rPh sb="0" eb="2">
      <t>エンシュツ</t>
    </rPh>
    <rPh sb="11" eb="13">
      <t>セッケイ</t>
    </rPh>
    <phoneticPr fontId="2"/>
  </si>
  <si>
    <t>演出レベルC：イベント設計チーム</t>
    <rPh sb="0" eb="2">
      <t>エンシュツ</t>
    </rPh>
    <rPh sb="11" eb="13">
      <t>セッケイ</t>
    </rPh>
    <phoneticPr fontId="2"/>
  </si>
  <si>
    <t>自由なアングルで作成するイベント・範囲外が映った際はデザイナー調整が入る。</t>
    <rPh sb="0" eb="2">
      <t>ジユウ</t>
    </rPh>
    <rPh sb="8" eb="10">
      <t>サクセイ</t>
    </rPh>
    <rPh sb="17" eb="19">
      <t>ハンイ</t>
    </rPh>
    <rPh sb="19" eb="20">
      <t>ガイ</t>
    </rPh>
    <rPh sb="21" eb="22">
      <t>ウツ</t>
    </rPh>
    <rPh sb="24" eb="25">
      <t>サイ</t>
    </rPh>
    <rPh sb="31" eb="33">
      <t>チョウセイ</t>
    </rPh>
    <rPh sb="34" eb="35">
      <t>ハイ</t>
    </rPh>
    <phoneticPr fontId="2"/>
  </si>
  <si>
    <t>インゲームカメラ（ゲーム内カメラ）のアングル内で完結するイベント。</t>
    <rPh sb="12" eb="13">
      <t>ナイ</t>
    </rPh>
    <rPh sb="22" eb="23">
      <t>ナイ</t>
    </rPh>
    <rPh sb="24" eb="26">
      <t>カンケツ</t>
    </rPh>
    <phoneticPr fontId="2"/>
  </si>
  <si>
    <t>デモシーン。文字送りなどのボタン操作がない”観る”イベント。</t>
    <rPh sb="6" eb="8">
      <t>モジ</t>
    </rPh>
    <rPh sb="8" eb="9">
      <t>オク</t>
    </rPh>
    <rPh sb="16" eb="18">
      <t>ソウサ</t>
    </rPh>
    <rPh sb="22" eb="23">
      <t>ミ</t>
    </rPh>
    <phoneticPr fontId="2"/>
  </si>
  <si>
    <t>アプリ</t>
    <phoneticPr fontId="2"/>
  </si>
  <si>
    <t>アプリ：UI/シナリオ/イベントチーム</t>
    <phoneticPr fontId="2"/>
  </si>
  <si>
    <t>別アプリで制御する。フィールド上で行わない。</t>
    <rPh sb="0" eb="1">
      <t>ベツ</t>
    </rPh>
    <rPh sb="5" eb="7">
      <t>セイギョ</t>
    </rPh>
    <rPh sb="15" eb="16">
      <t>ジョウ</t>
    </rPh>
    <rPh sb="17" eb="18">
      <t>オコナ</t>
    </rPh>
    <phoneticPr fontId="2"/>
  </si>
  <si>
    <t>トレーナーエントリー</t>
    <phoneticPr fontId="2"/>
  </si>
  <si>
    <t>No</t>
    <phoneticPr fontId="2"/>
  </si>
  <si>
    <t>0010</t>
    <phoneticPr fontId="2"/>
  </si>
  <si>
    <t>0020</t>
    <phoneticPr fontId="2"/>
  </si>
  <si>
    <t>0130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</si>
  <si>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</si>
  <si>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</si>
  <si>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</si>
  <si>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</si>
  <si>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</si>
  <si>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</si>
  <si>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</si>
  <si>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</si>
  <si>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</si>
  <si>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</si>
  <si>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-</t>
    <phoneticPr fontId="2"/>
  </si>
  <si>
    <t>主人公、少女、ポケモン幼体</t>
    <rPh sb="0" eb="3">
      <t>シュジンコウ</t>
    </rPh>
    <rPh sb="4" eb="6">
      <t>ショウジョ</t>
    </rPh>
    <rPh sb="11" eb="12">
      <t>オサナ</t>
    </rPh>
    <rPh sb="12" eb="13">
      <t>タイ</t>
    </rPh>
    <phoneticPr fontId="2"/>
  </si>
  <si>
    <t>主人公、ポケモン博士</t>
    <rPh sb="0" eb="3">
      <t>シュジンコウ</t>
    </rPh>
    <rPh sb="8" eb="10">
      <t>ハカセ</t>
    </rPh>
    <phoneticPr fontId="2"/>
  </si>
  <si>
    <t>主人公、少女</t>
    <rPh sb="0" eb="3">
      <t>シュジンコウ</t>
    </rPh>
    <rPh sb="4" eb="6">
      <t>ショウジョ</t>
    </rPh>
    <phoneticPr fontId="2"/>
  </si>
  <si>
    <t>連れ歩き？</t>
    <rPh sb="0" eb="1">
      <t>ツ</t>
    </rPh>
    <rPh sb="2" eb="3">
      <t>アル</t>
    </rPh>
    <phoneticPr fontId="2"/>
  </si>
  <si>
    <t>？</t>
    <phoneticPr fontId="2"/>
  </si>
  <si>
    <t>-</t>
    <phoneticPr fontId="2"/>
  </si>
  <si>
    <t>主人公、バーネット博士、少女</t>
    <rPh sb="0" eb="3">
      <t>シュジンコウ</t>
    </rPh>
    <rPh sb="9" eb="11">
      <t>ハカセ</t>
    </rPh>
    <rPh sb="12" eb="14">
      <t>ショウジョ</t>
    </rPh>
    <phoneticPr fontId="2"/>
  </si>
  <si>
    <t>杉中コメント</t>
    <rPh sb="0" eb="2">
      <t>スギナカ</t>
    </rPh>
    <phoneticPr fontId="2"/>
  </si>
  <si>
    <t>デモの方がいい？
画面分割とかよさそうです</t>
    <rPh sb="3" eb="4">
      <t>ホウ</t>
    </rPh>
    <rPh sb="9" eb="11">
      <t>ガメン</t>
    </rPh>
    <rPh sb="11" eb="13">
      <t>ブンカツ</t>
    </rPh>
    <phoneticPr fontId="2"/>
  </si>
  <si>
    <t>世界大変なのに・・・</t>
    <rPh sb="0" eb="2">
      <t>セカイ</t>
    </rPh>
    <rPh sb="2" eb="4">
      <t>タイヘン</t>
    </rPh>
    <phoneticPr fontId="2"/>
  </si>
  <si>
    <t>人物なし？</t>
    <rPh sb="0" eb="2">
      <t>ジンブツ</t>
    </rPh>
    <phoneticPr fontId="2"/>
  </si>
  <si>
    <t>主人公、四天王１</t>
    <rPh sb="0" eb="3">
      <t>シュジンコウ</t>
    </rPh>
    <rPh sb="4" eb="7">
      <t>シテンノウ</t>
    </rPh>
    <phoneticPr fontId="2"/>
  </si>
  <si>
    <t>主人公、四天王２</t>
    <rPh sb="0" eb="3">
      <t>シュジンコウ</t>
    </rPh>
    <rPh sb="4" eb="7">
      <t>シテンノウ</t>
    </rPh>
    <phoneticPr fontId="2"/>
  </si>
  <si>
    <t>主人公、四天王３</t>
    <rPh sb="0" eb="3">
      <t>シュジンコウ</t>
    </rPh>
    <rPh sb="4" eb="7">
      <t>シテンノウ</t>
    </rPh>
    <phoneticPr fontId="2"/>
  </si>
  <si>
    <t>主人公、四天王４</t>
    <rPh sb="0" eb="3">
      <t>シュジンコウ</t>
    </rPh>
    <rPh sb="4" eb="7">
      <t>シテンノウ</t>
    </rPh>
    <phoneticPr fontId="2"/>
  </si>
  <si>
    <t>アプリ？</t>
    <phoneticPr fontId="2"/>
  </si>
  <si>
    <t>どんなデモ？</t>
    <phoneticPr fontId="2"/>
  </si>
  <si>
    <t>工数</t>
    <rPh sb="0" eb="2">
      <t>コウスウ</t>
    </rPh>
    <phoneticPr fontId="2"/>
  </si>
  <si>
    <t>ランクCount</t>
    <phoneticPr fontId="2"/>
  </si>
  <si>
    <t>○</t>
    <phoneticPr fontId="2"/>
  </si>
  <si>
    <t>仕様書（コンテ）</t>
    <rPh sb="0" eb="2">
      <t>シヨウ</t>
    </rPh>
    <rPh sb="2" eb="3">
      <t>ショ</t>
    </rPh>
    <phoneticPr fontId="2"/>
  </si>
  <si>
    <t>-</t>
    <phoneticPr fontId="2"/>
  </si>
  <si>
    <t>？</t>
    <phoneticPr fontId="2"/>
  </si>
  <si>
    <t>A</t>
    <phoneticPr fontId="2"/>
  </si>
  <si>
    <t>B</t>
    <phoneticPr fontId="2"/>
  </si>
  <si>
    <t>メガフロート/c07</t>
    <phoneticPr fontId="2"/>
  </si>
  <si>
    <t>C</t>
    <phoneticPr fontId="2"/>
  </si>
  <si>
    <t>A</t>
    <phoneticPr fontId="2"/>
  </si>
  <si>
    <t>B</t>
    <phoneticPr fontId="2"/>
  </si>
  <si>
    <t>A</t>
    <phoneticPr fontId="2"/>
  </si>
  <si>
    <t>アプリ</t>
    <phoneticPr fontId="2"/>
  </si>
  <si>
    <t>Bランク推定モーション数</t>
    <rPh sb="4" eb="6">
      <t>スイテイ</t>
    </rPh>
    <rPh sb="11" eb="12">
      <t>スウ</t>
    </rPh>
    <phoneticPr fontId="2"/>
  </si>
  <si>
    <t>作成：2014.09.26
更新：2014.10.31</t>
    <rPh sb="0" eb="2">
      <t>サクセイ</t>
    </rPh>
    <rPh sb="14" eb="16">
      <t>コウシン</t>
    </rPh>
    <phoneticPr fontId="2"/>
  </si>
  <si>
    <t>00100～0600まで</t>
    <phoneticPr fontId="2"/>
  </si>
  <si>
    <t>モーション数
見積もり</t>
    <rPh sb="5" eb="6">
      <t>スウ</t>
    </rPh>
    <rPh sb="7" eb="9">
      <t>ミツ</t>
    </rPh>
    <phoneticPr fontId="2"/>
  </si>
  <si>
    <t>主人公、少女、財団代表、少女の兄、ポケモン博士</t>
    <rPh sb="0" eb="3">
      <t>シュジンコウ</t>
    </rPh>
    <rPh sb="4" eb="6">
      <t>ショウジョ</t>
    </rPh>
    <rPh sb="7" eb="9">
      <t>ザイダン</t>
    </rPh>
    <rPh sb="9" eb="11">
      <t>ダイヒョウ</t>
    </rPh>
    <rPh sb="12" eb="14">
      <t>ショウジョ</t>
    </rPh>
    <rPh sb="15" eb="16">
      <t>アニ</t>
    </rPh>
    <rPh sb="21" eb="23">
      <t>ハカセ</t>
    </rPh>
    <phoneticPr fontId="2"/>
  </si>
  <si>
    <t>少女、ポケモン幼体、財団警備員、ポケモン</t>
    <rPh sb="0" eb="2">
      <t>ショウジョ</t>
    </rPh>
    <rPh sb="7" eb="8">
      <t>オサナ</t>
    </rPh>
    <rPh sb="8" eb="9">
      <t>タイ</t>
    </rPh>
    <rPh sb="10" eb="12">
      <t>ザイダン</t>
    </rPh>
    <rPh sb="12" eb="15">
      <t>ケイビイン</t>
    </rPh>
    <phoneticPr fontId="2"/>
  </si>
  <si>
    <t>0030</t>
    <phoneticPr fontId="2"/>
  </si>
  <si>
    <t>0060</t>
    <phoneticPr fontId="2"/>
  </si>
  <si>
    <t>0080</t>
    <phoneticPr fontId="2"/>
  </si>
  <si>
    <t>0090</t>
    <phoneticPr fontId="2"/>
  </si>
  <si>
    <t>0100</t>
    <phoneticPr fontId="2"/>
  </si>
  <si>
    <t>ママ、お隣さん祖父、ポケモン博士？</t>
    <rPh sb="14" eb="16">
      <t>ハカセ</t>
    </rPh>
    <phoneticPr fontId="2"/>
  </si>
  <si>
    <t>B</t>
    <phoneticPr fontId="2"/>
  </si>
  <si>
    <t>１の島</t>
    <rPh sb="2" eb="3">
      <t>シマ</t>
    </rPh>
    <phoneticPr fontId="2"/>
  </si>
  <si>
    <t>主人公、畑の主</t>
    <phoneticPr fontId="2"/>
  </si>
  <si>
    <t>C</t>
    <phoneticPr fontId="2"/>
  </si>
  <si>
    <t>１の島/高速道路</t>
    <rPh sb="4" eb="6">
      <t>コウソク</t>
    </rPh>
    <rPh sb="6" eb="8">
      <t>ドウロ</t>
    </rPh>
    <phoneticPr fontId="2"/>
  </si>
  <si>
    <t>ゴール地点で授ける者その１が待っている
・ポケモンライドをほめてくれる</t>
    <rPh sb="3" eb="5">
      <t>チテン</t>
    </rPh>
    <rPh sb="6" eb="7">
      <t>サズ</t>
    </rPh>
    <rPh sb="9" eb="10">
      <t>モノ</t>
    </rPh>
    <rPh sb="14" eb="15">
      <t>マ</t>
    </rPh>
    <phoneticPr fontId="2"/>
  </si>
  <si>
    <t>要検討</t>
    <phoneticPr fontId="2"/>
  </si>
  <si>
    <t>現状、メモレベルで</t>
    <phoneticPr fontId="2"/>
  </si>
  <si>
    <t>３の島/港</t>
    <rPh sb="2" eb="3">
      <t>シマ</t>
    </rPh>
    <rPh sb="4" eb="5">
      <t>ミナト</t>
    </rPh>
    <phoneticPr fontId="2"/>
  </si>
  <si>
    <t>レッド登場</t>
    <rPh sb="3" eb="5">
      <t>トウジョウ</t>
    </rPh>
    <phoneticPr fontId="2"/>
  </si>
  <si>
    <t>グリーン登場</t>
    <rPh sb="4" eb="6">
      <t>トウジョウ</t>
    </rPh>
    <phoneticPr fontId="2"/>
  </si>
  <si>
    <t>バトルツリー開放</t>
    <rPh sb="6" eb="8">
      <t>カイホウ</t>
    </rPh>
    <phoneticPr fontId="2"/>
  </si>
  <si>
    <t>A</t>
    <phoneticPr fontId="2"/>
  </si>
  <si>
    <t>授ける者襲名の儀式
準伝説ポケモンその４</t>
    <rPh sb="0" eb="1">
      <t>サズ</t>
    </rPh>
    <rPh sb="3" eb="4">
      <t>モノ</t>
    </rPh>
    <rPh sb="4" eb="6">
      <t>シュウメイ</t>
    </rPh>
    <rPh sb="7" eb="9">
      <t>ギシキ</t>
    </rPh>
    <rPh sb="10" eb="11">
      <t>ジュン</t>
    </rPh>
    <rPh sb="11" eb="13">
      <t>デンセツ</t>
    </rPh>
    <phoneticPr fontId="2"/>
  </si>
  <si>
    <t>授ける者４、準伝説ポケモンその４</t>
    <rPh sb="0" eb="1">
      <t>サズ</t>
    </rPh>
    <rPh sb="3" eb="4">
      <t>モノ</t>
    </rPh>
    <rPh sb="6" eb="7">
      <t>ジュン</t>
    </rPh>
    <rPh sb="7" eb="9">
      <t>デンセツ</t>
    </rPh>
    <phoneticPr fontId="2"/>
  </si>
  <si>
    <t>対となる伝説ポケモンを探す</t>
    <rPh sb="11" eb="12">
      <t>サガ</t>
    </rPh>
    <phoneticPr fontId="2"/>
  </si>
  <si>
    <t>※赤字部分は前回の資料からの追加変更部分となります</t>
    <rPh sb="1" eb="3">
      <t>アカジ</t>
    </rPh>
    <rPh sb="3" eb="5">
      <t>ブブン</t>
    </rPh>
    <rPh sb="6" eb="8">
      <t>ゼンカイ</t>
    </rPh>
    <rPh sb="9" eb="11">
      <t>シリョウ</t>
    </rPh>
    <rPh sb="14" eb="16">
      <t>ツイカ</t>
    </rPh>
    <rPh sb="16" eb="18">
      <t>ヘンコウ</t>
    </rPh>
    <rPh sb="18" eb="20">
      <t>ブブン</t>
    </rPh>
    <phoneticPr fontId="2"/>
  </si>
  <si>
    <t>0290</t>
  </si>
  <si>
    <t>0300</t>
  </si>
  <si>
    <t>0310</t>
  </si>
  <si>
    <t>0320</t>
  </si>
  <si>
    <t>0330</t>
  </si>
  <si>
    <t>0340</t>
  </si>
  <si>
    <t>0350</t>
  </si>
  <si>
    <t>0380</t>
  </si>
  <si>
    <t>0390</t>
  </si>
  <si>
    <t>0400</t>
  </si>
  <si>
    <t>0410</t>
  </si>
  <si>
    <t>0420</t>
  </si>
  <si>
    <t>0430</t>
  </si>
  <si>
    <t>0440</t>
  </si>
  <si>
    <t>0450</t>
  </si>
  <si>
    <t>0460</t>
  </si>
  <si>
    <t>0470</t>
  </si>
  <si>
    <t>0480</t>
  </si>
  <si>
    <t>0490</t>
  </si>
  <si>
    <t>0500</t>
  </si>
  <si>
    <t>0510</t>
  </si>
  <si>
    <t>0520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</si>
  <si>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</si>
  <si>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</si>
  <si>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</si>
  <si>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</si>
  <si>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</si>
  <si>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</si>
  <si>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</si>
  <si>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</si>
  <si>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</si>
  <si>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</si>
  <si>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</si>
  <si>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</si>
  <si>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</si>
  <si>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0700</t>
  </si>
  <si>
    <t>0710</t>
  </si>
  <si>
    <t>0720</t>
  </si>
  <si>
    <t>0730</t>
  </si>
  <si>
    <t>0740</t>
  </si>
  <si>
    <t>0750</t>
  </si>
  <si>
    <t>0760</t>
  </si>
  <si>
    <t>0770</t>
  </si>
  <si>
    <t>0780</t>
  </si>
  <si>
    <t>0790</t>
  </si>
  <si>
    <t>0800</t>
  </si>
  <si>
    <t>0810</t>
  </si>
  <si>
    <t>0820</t>
  </si>
  <si>
    <t>0830</t>
  </si>
  <si>
    <t>0850</t>
  </si>
  <si>
    <t>0860</t>
  </si>
  <si>
    <t>0870</t>
  </si>
  <si>
    <t>0880</t>
  </si>
  <si>
    <t>0890</t>
  </si>
  <si>
    <t>0920</t>
  </si>
  <si>
    <t>0930</t>
  </si>
  <si>
    <t>0940</t>
  </si>
  <si>
    <t>0950</t>
  </si>
  <si>
    <t>0960</t>
  </si>
  <si>
    <t>0970</t>
  </si>
  <si>
    <t>0980</t>
  </si>
  <si>
    <t>0990</t>
  </si>
  <si>
    <t>1000</t>
  </si>
  <si>
    <t>1010</t>
  </si>
  <si>
    <t>1020</t>
  </si>
  <si>
    <t>1040</t>
  </si>
  <si>
    <t>1050</t>
  </si>
  <si>
    <t>1060</t>
  </si>
  <si>
    <t>1070</t>
  </si>
  <si>
    <t>1080</t>
  </si>
  <si>
    <t>1090</t>
  </si>
  <si>
    <t>1100</t>
  </si>
  <si>
    <t>1110</t>
  </si>
  <si>
    <t>1120</t>
  </si>
  <si>
    <t>1130</t>
  </si>
  <si>
    <t>1140</t>
  </si>
  <si>
    <t>1150</t>
  </si>
  <si>
    <t>1160</t>
  </si>
  <si>
    <t>1170</t>
  </si>
  <si>
    <t>1180</t>
  </si>
  <si>
    <t>1190</t>
  </si>
  <si>
    <t>1200</t>
  </si>
  <si>
    <t>1210</t>
  </si>
  <si>
    <t>1220</t>
  </si>
  <si>
    <t>1230</t>
  </si>
  <si>
    <t>A</t>
    <phoneticPr fontId="2"/>
  </si>
  <si>
    <t>手持ちポケモン（先頭のみで可）と一緒に
ポケモンリーグをみる演出</t>
    <rPh sb="0" eb="2">
      <t>テモ</t>
    </rPh>
    <rPh sb="16" eb="18">
      <t>イッショ</t>
    </rPh>
    <rPh sb="30" eb="32">
      <t>エンシュツ</t>
    </rPh>
    <phoneticPr fontId="2"/>
  </si>
  <si>
    <t>主人公、手持ちポケモン</t>
    <rPh sb="0" eb="3">
      <t>シュジンコウ</t>
    </rPh>
    <rPh sb="4" eb="6">
      <t>テモ</t>
    </rPh>
    <phoneticPr fontId="2"/>
  </si>
  <si>
    <t>各地（場所未定）</t>
    <rPh sb="0" eb="2">
      <t>カクチ</t>
    </rPh>
    <rPh sb="3" eb="5">
      <t>バショ</t>
    </rPh>
    <rPh sb="5" eb="7">
      <t>ミテイ</t>
    </rPh>
    <phoneticPr fontId="2"/>
  </si>
  <si>
    <t>1260</t>
  </si>
  <si>
    <t>1270</t>
  </si>
  <si>
    <t>1280</t>
  </si>
  <si>
    <t>1290</t>
  </si>
  <si>
    <t>1390</t>
  </si>
  <si>
    <t>1400</t>
  </si>
  <si>
    <t>1410</t>
  </si>
  <si>
    <t>1420</t>
  </si>
  <si>
    <t>1430</t>
  </si>
  <si>
    <t>1440</t>
  </si>
  <si>
    <t>1450</t>
  </si>
  <si>
    <t>1460</t>
  </si>
  <si>
    <t>主人公、スカル団したっぱ、中ボス</t>
    <rPh sb="0" eb="3">
      <t>シュジンコウ</t>
    </rPh>
    <rPh sb="7" eb="8">
      <t>ダン</t>
    </rPh>
    <rPh sb="13" eb="14">
      <t>チュウ</t>
    </rPh>
    <phoneticPr fontId="2"/>
  </si>
  <si>
    <t>主人公、少女、ポケモン幼体、授ける者４</t>
    <rPh sb="0" eb="3">
      <t>シュジンコウ</t>
    </rPh>
    <rPh sb="4" eb="6">
      <t>ショウジョ</t>
    </rPh>
    <rPh sb="11" eb="12">
      <t>ヨウ</t>
    </rPh>
    <rPh sb="12" eb="13">
      <t>タイ</t>
    </rPh>
    <rPh sb="14" eb="15">
      <t>サズ</t>
    </rPh>
    <rPh sb="17" eb="18">
      <t>モノ</t>
    </rPh>
    <phoneticPr fontId="2"/>
  </si>
  <si>
    <t>1490</t>
  </si>
  <si>
    <t>1500</t>
  </si>
  <si>
    <t>1510</t>
  </si>
  <si>
    <t>1520</t>
  </si>
  <si>
    <t>1530</t>
  </si>
  <si>
    <t>1540</t>
  </si>
  <si>
    <t>1550</t>
  </si>
  <si>
    <t>1560</t>
  </si>
  <si>
    <t>エーテル財団</t>
    <rPh sb="4" eb="6">
      <t>ザイダン</t>
    </rPh>
    <phoneticPr fontId="2"/>
  </si>
  <si>
    <t>少女の逃走</t>
    <rPh sb="0" eb="2">
      <t>ショウジョ</t>
    </rPh>
    <rPh sb="3" eb="5">
      <t>トウソウ</t>
    </rPh>
    <phoneticPr fontId="2"/>
  </si>
  <si>
    <t>0040</t>
    <phoneticPr fontId="2"/>
  </si>
  <si>
    <t>0050</t>
    <phoneticPr fontId="2"/>
  </si>
  <si>
    <t>１の島/c01/主人公の家</t>
    <rPh sb="2" eb="3">
      <t>シマ</t>
    </rPh>
    <rPh sb="8" eb="11">
      <t>シュジンコウ</t>
    </rPh>
    <rPh sb="12" eb="13">
      <t>イエ</t>
    </rPh>
    <phoneticPr fontId="2"/>
  </si>
  <si>
    <t>１の島/c01/主人公の家の外</t>
    <rPh sb="2" eb="3">
      <t>シマ</t>
    </rPh>
    <rPh sb="8" eb="11">
      <t>シュジンコウ</t>
    </rPh>
    <rPh sb="12" eb="13">
      <t>イエ</t>
    </rPh>
    <rPh sb="14" eb="15">
      <t>ソト</t>
    </rPh>
    <phoneticPr fontId="2"/>
  </si>
  <si>
    <t>おとなりさんの家にお使い。</t>
    <phoneticPr fontId="2"/>
  </si>
  <si>
    <t>おとなりさんの家に入る。
・他人の家に入るのにちゅうちょする感じを演出。</t>
    <rPh sb="7" eb="8">
      <t>イエ</t>
    </rPh>
    <rPh sb="9" eb="10">
      <t>ハイ</t>
    </rPh>
    <phoneticPr fontId="2"/>
  </si>
  <si>
    <t>0070</t>
    <phoneticPr fontId="2"/>
  </si>
  <si>
    <t>0110</t>
    <phoneticPr fontId="2"/>
  </si>
  <si>
    <t>C</t>
    <phoneticPr fontId="2"/>
  </si>
  <si>
    <t>0120</t>
  </si>
  <si>
    <t>ポケモンについて、トレーナーについて学ぶ。
・チュートリアル、トレーナーパス入手（暫定）。
おとなりさんとの出会い、ポケモン勝負。</t>
    <rPh sb="18" eb="19">
      <t>マナ</t>
    </rPh>
    <rPh sb="54" eb="56">
      <t>デア</t>
    </rPh>
    <rPh sb="62" eb="64">
      <t>ショウブ</t>
    </rPh>
    <phoneticPr fontId="2"/>
  </si>
  <si>
    <t>主人公、おとなりさん</t>
    <rPh sb="0" eb="3">
      <t>シュジンコウ</t>
    </rPh>
    <phoneticPr fontId="2"/>
  </si>
  <si>
    <t>主人公、ポケモン博士、少女
おとなりさん</t>
    <rPh sb="0" eb="3">
      <t>シュジンコウ</t>
    </rPh>
    <rPh sb="8" eb="10">
      <t>ハカセ</t>
    </rPh>
    <rPh sb="11" eb="13">
      <t>ショウジョ</t>
    </rPh>
    <phoneticPr fontId="2"/>
  </si>
  <si>
    <t>主人公、ポケモン博士、少女
おとなりさん、授ける者１</t>
    <rPh sb="0" eb="3">
      <t>シュジンコウ</t>
    </rPh>
    <rPh sb="8" eb="10">
      <t>ハカセ</t>
    </rPh>
    <rPh sb="11" eb="13">
      <t>ショウジョ</t>
    </rPh>
    <rPh sb="21" eb="22">
      <t>サズ</t>
    </rPh>
    <rPh sb="24" eb="25">
      <t>モノ</t>
    </rPh>
    <phoneticPr fontId="2"/>
  </si>
  <si>
    <t>1の島/r01/トレーナーズスクール</t>
    <rPh sb="2" eb="3">
      <t>シマ</t>
    </rPh>
    <phoneticPr fontId="2"/>
  </si>
  <si>
    <t>１の島/t01/おとなりさんの家</t>
    <rPh sb="2" eb="3">
      <t>シマ</t>
    </rPh>
    <rPh sb="15" eb="16">
      <t>イエ</t>
    </rPh>
    <phoneticPr fontId="2"/>
  </si>
  <si>
    <t>主人公、少女、おとなりさん</t>
    <rPh sb="0" eb="3">
      <t>シュジンコウ</t>
    </rPh>
    <rPh sb="4" eb="6">
      <t>ショウジョ</t>
    </rPh>
    <phoneticPr fontId="2"/>
  </si>
  <si>
    <t>主人公、おとなりさん、財団代表</t>
    <rPh sb="0" eb="3">
      <t>シュジンコウ</t>
    </rPh>
    <rPh sb="11" eb="13">
      <t>ザイダン</t>
    </rPh>
    <rPh sb="13" eb="15">
      <t>ダイヒョウ</t>
    </rPh>
    <phoneticPr fontId="2"/>
  </si>
  <si>
    <t>チャンピオン決定戦
・海外修行を終えて強くなったおとなりさん</t>
    <rPh sb="6" eb="9">
      <t>ケッテイセン</t>
    </rPh>
    <rPh sb="11" eb="13">
      <t>カイガイ</t>
    </rPh>
    <rPh sb="13" eb="15">
      <t>シュギョウ</t>
    </rPh>
    <rPh sb="16" eb="17">
      <t>オ</t>
    </rPh>
    <rPh sb="19" eb="20">
      <t>ツヨ</t>
    </rPh>
    <phoneticPr fontId="2"/>
  </si>
  <si>
    <t>主人公、おとなりさん、ポケモン博士</t>
    <rPh sb="0" eb="3">
      <t>シュジンコウ</t>
    </rPh>
    <rPh sb="15" eb="17">
      <t>ハカセ</t>
    </rPh>
    <phoneticPr fontId="2"/>
  </si>
  <si>
    <t>主人公、おとなりさん、ポケモン博士</t>
    <rPh sb="0" eb="3">
      <t>シュジンコウ</t>
    </rPh>
    <phoneticPr fontId="2"/>
  </si>
  <si>
    <t>主人公とおとなりさん、見送りで四天王１～４？</t>
    <rPh sb="0" eb="3">
      <t>シュジンコウ</t>
    </rPh>
    <rPh sb="11" eb="13">
      <t>ミオク</t>
    </rPh>
    <rPh sb="15" eb="18">
      <t>シテンノウ</t>
    </rPh>
    <phoneticPr fontId="2"/>
  </si>
  <si>
    <t>旅の準備
・この地方では１１歳になると島巡りに挑む。
・ポケモン図鑑アプリなどの入手、追加。</t>
    <rPh sb="0" eb="1">
      <t>タビ</t>
    </rPh>
    <rPh sb="2" eb="4">
      <t>ジュンビ</t>
    </rPh>
    <rPh sb="8" eb="10">
      <t>チホウ</t>
    </rPh>
    <rPh sb="14" eb="15">
      <t>サイ</t>
    </rPh>
    <rPh sb="19" eb="21">
      <t>シマメグ</t>
    </rPh>
    <rPh sb="23" eb="24">
      <t>イド</t>
    </rPh>
    <rPh sb="32" eb="34">
      <t>ズカン</t>
    </rPh>
    <rPh sb="40" eb="42">
      <t>ニュウシュ</t>
    </rPh>
    <rPh sb="43" eb="45">
      <t>ツイカ</t>
    </rPh>
    <phoneticPr fontId="2"/>
  </si>
  <si>
    <t>少女によるポケモンセンターのチュートリアル。</t>
    <rPh sb="0" eb="2">
      <t>ショウジョ</t>
    </rPh>
    <phoneticPr fontId="2"/>
  </si>
  <si>
    <t>主人公、研究所の一部を破壊。
・ロトムを取り押さえるため（ロトム図鑑の前振り）。
・のちに少女の脱出経路になる。</t>
    <rPh sb="0" eb="3">
      <t>シュジンコウ</t>
    </rPh>
    <rPh sb="4" eb="7">
      <t>ケンキュウジョ</t>
    </rPh>
    <rPh sb="8" eb="10">
      <t>イチブ</t>
    </rPh>
    <rPh sb="11" eb="13">
      <t>ハカイ</t>
    </rPh>
    <rPh sb="20" eb="21">
      <t>ト</t>
    </rPh>
    <rPh sb="22" eb="23">
      <t>オ</t>
    </rPh>
    <rPh sb="32" eb="34">
      <t>ズカン</t>
    </rPh>
    <rPh sb="35" eb="36">
      <t>マエ</t>
    </rPh>
    <rPh sb="36" eb="37">
      <t>フ</t>
    </rPh>
    <rPh sb="45" eb="47">
      <t>ショウジョ</t>
    </rPh>
    <rPh sb="48" eb="50">
      <t>ダッシュツ</t>
    </rPh>
    <rPh sb="50" eb="52">
      <t>ケイロ</t>
    </rPh>
    <phoneticPr fontId="2"/>
  </si>
  <si>
    <t>ポケモン博士と再会。
・ポケモン研究所への誘導。
（博士所有のヨットの手入れをしている）</t>
    <rPh sb="4" eb="6">
      <t>ハカセ</t>
    </rPh>
    <rPh sb="7" eb="9">
      <t>サイカイ</t>
    </rPh>
    <rPh sb="16" eb="19">
      <t>ケンキュウジョ</t>
    </rPh>
    <rPh sb="21" eb="23">
      <t>ユウドウ</t>
    </rPh>
    <rPh sb="26" eb="28">
      <t>ハカセ</t>
    </rPh>
    <rPh sb="28" eb="30">
      <t>ショユウ</t>
    </rPh>
    <rPh sb="35" eb="37">
      <t>テイ</t>
    </rPh>
    <phoneticPr fontId="2"/>
  </si>
  <si>
    <t>スカル団のうわさ。</t>
    <phoneticPr fontId="2"/>
  </si>
  <si>
    <t>ジョインランド支部を意識させるイベント、台詞。</t>
    <phoneticPr fontId="2"/>
  </si>
  <si>
    <t>ハイウェイを意識させるイベント。</t>
    <phoneticPr fontId="2"/>
  </si>
  <si>
    <t>0280</t>
  </si>
  <si>
    <t>１の島/d02：茂みの洞窟</t>
    <rPh sb="2" eb="3">
      <t>シマ</t>
    </rPh>
    <rPh sb="8" eb="9">
      <t>シゲ</t>
    </rPh>
    <rPh sb="11" eb="13">
      <t>ドウクツ</t>
    </rPh>
    <phoneticPr fontId="2"/>
  </si>
  <si>
    <t>１の島/d02：茂みの洞窟</t>
    <phoneticPr fontId="2"/>
  </si>
  <si>
    <t>ポケモンライドでのタイムアタック（暫定）</t>
    <rPh sb="17" eb="19">
      <t>ザンテイ</t>
    </rPh>
    <phoneticPr fontId="2"/>
  </si>
  <si>
    <t>主人公
授ける者１、少女、ポケモン幼体</t>
    <rPh sb="0" eb="3">
      <t>シュジンコウ</t>
    </rPh>
    <rPh sb="4" eb="5">
      <t>サズ</t>
    </rPh>
    <rPh sb="7" eb="8">
      <t>モノ</t>
    </rPh>
    <rPh sb="10" eb="12">
      <t>ショウジョ</t>
    </rPh>
    <rPh sb="17" eb="18">
      <t>ヨウ</t>
    </rPh>
    <rPh sb="18" eb="19">
      <t>タイ</t>
    </rPh>
    <phoneticPr fontId="2"/>
  </si>
  <si>
    <t>２の島/d03：せせらぎのおか</t>
    <rPh sb="2" eb="3">
      <t>シマ</t>
    </rPh>
    <phoneticPr fontId="2"/>
  </si>
  <si>
    <t>２の島/t02：パニオロタウン</t>
    <rPh sb="2" eb="3">
      <t>シマ</t>
    </rPh>
    <phoneticPr fontId="2"/>
  </si>
  <si>
    <t>２の島/c02：ホウキパシティ</t>
    <rPh sb="2" eb="3">
      <t>シマ</t>
    </rPh>
    <phoneticPr fontId="2"/>
  </si>
  <si>
    <t>２の島/d04：シェードジャングル</t>
    <rPh sb="2" eb="3">
      <t>シマ</t>
    </rPh>
    <phoneticPr fontId="2"/>
  </si>
  <si>
    <t>B</t>
    <phoneticPr fontId="2"/>
  </si>
  <si>
    <t>２の島/d05：アーカラかざん</t>
    <phoneticPr fontId="2"/>
  </si>
  <si>
    <t>0530</t>
  </si>
  <si>
    <t>0550</t>
  </si>
  <si>
    <t>２の島/c03：コニコニシティ</t>
    <rPh sb="2" eb="3">
      <t>シマ</t>
    </rPh>
    <phoneticPr fontId="2"/>
  </si>
  <si>
    <t>２の島/わかつだけトンネル</t>
    <rPh sb="2" eb="3">
      <t>シマ</t>
    </rPh>
    <phoneticPr fontId="2"/>
  </si>
  <si>
    <t>２の島/ハノハノリゾート</t>
    <rPh sb="2" eb="3">
      <t>シマ</t>
    </rPh>
    <phoneticPr fontId="2"/>
  </si>
  <si>
    <t>２の島の準伝説ポケモンの顔見せ。</t>
    <phoneticPr fontId="2"/>
  </si>
  <si>
    <t>B</t>
    <phoneticPr fontId="2"/>
  </si>
  <si>
    <t>A</t>
    <phoneticPr fontId="2"/>
  </si>
  <si>
    <t>C</t>
    <phoneticPr fontId="2"/>
  </si>
  <si>
    <t>主人公、授ける者２</t>
    <phoneticPr fontId="2"/>
  </si>
  <si>
    <t>主人公、ポケモン博士</t>
    <rPh sb="0" eb="3">
      <t>シュジンコウ</t>
    </rPh>
    <rPh sb="8" eb="10">
      <t>ハカセ</t>
    </rPh>
    <phoneticPr fontId="2"/>
  </si>
  <si>
    <t>0560</t>
  </si>
  <si>
    <t>主人公</t>
    <rPh sb="0" eb="3">
      <t>シュジンコウ</t>
    </rPh>
    <phoneticPr fontId="2"/>
  </si>
  <si>
    <t>財団の船で３の島に行く。</t>
    <rPh sb="0" eb="2">
      <t>ザイダン</t>
    </rPh>
    <rPh sb="3" eb="4">
      <t>フネ</t>
    </rPh>
    <rPh sb="7" eb="8">
      <t>シマ</t>
    </rPh>
    <rPh sb="9" eb="10">
      <t>イ</t>
    </rPh>
    <phoneticPr fontId="2"/>
  </si>
  <si>
    <t>主人公、ポケモン博士、少女</t>
    <rPh sb="0" eb="3">
      <t>シュジンコウ</t>
    </rPh>
    <rPh sb="8" eb="10">
      <t>ハカセ</t>
    </rPh>
    <rPh sb="11" eb="13">
      <t>ショウジョ</t>
    </rPh>
    <phoneticPr fontId="2"/>
  </si>
  <si>
    <t>博士と待ち合わせの約束。
・ライドポケモン解禁。</t>
    <rPh sb="0" eb="2">
      <t>ハカセ</t>
    </rPh>
    <rPh sb="3" eb="4">
      <t>マ</t>
    </rPh>
    <rPh sb="5" eb="6">
      <t>ア</t>
    </rPh>
    <rPh sb="9" eb="11">
      <t>ヤクソク</t>
    </rPh>
    <rPh sb="21" eb="23">
      <t>カイキン</t>
    </rPh>
    <phoneticPr fontId="2"/>
  </si>
  <si>
    <t>少女を図書館に誘導する。
・それまで街から出られない。</t>
    <rPh sb="0" eb="2">
      <t>ショウジョ</t>
    </rPh>
    <rPh sb="3" eb="6">
      <t>トショカン</t>
    </rPh>
    <rPh sb="7" eb="9">
      <t>ユウドウ</t>
    </rPh>
    <rPh sb="18" eb="19">
      <t>マチ</t>
    </rPh>
    <rPh sb="21" eb="22">
      <t>デ</t>
    </rPh>
    <phoneticPr fontId="2"/>
  </si>
  <si>
    <t>３の島/ホクラニマウンテン</t>
    <rPh sb="2" eb="3">
      <t>シマ</t>
    </rPh>
    <phoneticPr fontId="2"/>
  </si>
  <si>
    <t>主人公、ポケモン博士
※場合によってはA（要検討）</t>
    <rPh sb="12" eb="14">
      <t>バアイ</t>
    </rPh>
    <rPh sb="21" eb="24">
      <t>ヨウケントウ</t>
    </rPh>
    <phoneticPr fontId="2"/>
  </si>
  <si>
    <t>少女の兄とのポケモン勝負。</t>
    <rPh sb="0" eb="2">
      <t>ショウジョ</t>
    </rPh>
    <rPh sb="3" eb="4">
      <t>アニ</t>
    </rPh>
    <rPh sb="10" eb="12">
      <t>ショウブ</t>
    </rPh>
    <phoneticPr fontId="2"/>
  </si>
  <si>
    <t>３の島/c04：マリエシティ</t>
    <rPh sb="2" eb="3">
      <t>シマ</t>
    </rPh>
    <phoneticPr fontId="2"/>
  </si>
  <si>
    <t>博士とスカル団がもめている。</t>
    <phoneticPr fontId="2"/>
  </si>
  <si>
    <t>スカル団ボス登場。</t>
    <phoneticPr fontId="2"/>
  </si>
  <si>
    <t>スカル団ボス、スカル団したっぱ</t>
    <rPh sb="3" eb="4">
      <t>ダン</t>
    </rPh>
    <rPh sb="10" eb="11">
      <t>ダン</t>
    </rPh>
    <phoneticPr fontId="2"/>
  </si>
  <si>
    <t>主人公、ポケモン博士、スカル団</t>
    <rPh sb="0" eb="3">
      <t>シュジンコウ</t>
    </rPh>
    <rPh sb="8" eb="10">
      <t>ハカセ</t>
    </rPh>
    <rPh sb="14" eb="15">
      <t>ダン</t>
    </rPh>
    <phoneticPr fontId="2"/>
  </si>
  <si>
    <t>主人公、少女の兄</t>
    <rPh sb="0" eb="3">
      <t>シュジンコウ</t>
    </rPh>
    <rPh sb="4" eb="6">
      <t>ショウジョ</t>
    </rPh>
    <rPh sb="7" eb="8">
      <t>アニ</t>
    </rPh>
    <phoneticPr fontId="2"/>
  </si>
  <si>
    <t>スカル団ボスとポケモン勝負。</t>
  </si>
  <si>
    <t>スカル団ボスとポケモン勝負。</t>
    <phoneticPr fontId="2"/>
  </si>
  <si>
    <t>博士、ラナキア山山頂（ポケモンリーグ建設予定地）に移動。
・その前に少女の話。</t>
    <rPh sb="32" eb="33">
      <t>マエ</t>
    </rPh>
    <rPh sb="34" eb="36">
      <t>ショウジョ</t>
    </rPh>
    <rPh sb="37" eb="38">
      <t>ハナシ</t>
    </rPh>
    <phoneticPr fontId="2"/>
  </si>
  <si>
    <t>３の島/エーテルハウス</t>
    <rPh sb="2" eb="3">
      <t>シマ</t>
    </rPh>
    <phoneticPr fontId="2"/>
  </si>
  <si>
    <t>準伝説ポケモンの導きで、薬草（サボテン）発見。</t>
  </si>
  <si>
    <t>おとなりさんとスカル団のやりとり発生。
・ハウスの幼女がかわいがっているポケモンが
　スカル団に奪われるので奪還に。</t>
    <phoneticPr fontId="2"/>
  </si>
  <si>
    <t>主人公、ポケモン幼体、少女、幼女、汎用NPC</t>
    <rPh sb="0" eb="3">
      <t>シュジンコウ</t>
    </rPh>
    <rPh sb="8" eb="9">
      <t>ヨウ</t>
    </rPh>
    <rPh sb="9" eb="10">
      <t>タイ</t>
    </rPh>
    <rPh sb="11" eb="13">
      <t>ショウジョ</t>
    </rPh>
    <rPh sb="14" eb="16">
      <t>ヨウジョ</t>
    </rPh>
    <rPh sb="17" eb="19">
      <t>ハンヨウ</t>
    </rPh>
    <phoneticPr fontId="2"/>
  </si>
  <si>
    <t>主人公、スカル団ボス</t>
    <rPh sb="0" eb="3">
      <t>シュジンコウ</t>
    </rPh>
    <rPh sb="7" eb="8">
      <t>ダン</t>
    </rPh>
    <phoneticPr fontId="2"/>
  </si>
  <si>
    <t>主人公、ポケモン幼体、少女、準伝説ポケモン</t>
    <rPh sb="0" eb="3">
      <t>シュジンコウ</t>
    </rPh>
    <rPh sb="8" eb="9">
      <t>ヨウ</t>
    </rPh>
    <rPh sb="9" eb="10">
      <t>タイ</t>
    </rPh>
    <rPh sb="11" eb="13">
      <t>ショウジョ</t>
    </rPh>
    <rPh sb="14" eb="15">
      <t>ジュン</t>
    </rPh>
    <rPh sb="15" eb="17">
      <t>デンセツ</t>
    </rPh>
    <phoneticPr fontId="2"/>
  </si>
  <si>
    <t>３の島/ポータウン</t>
    <phoneticPr fontId="2"/>
  </si>
  <si>
    <t>３の島/ポータウン/スカル団の屋敷</t>
    <rPh sb="13" eb="14">
      <t>ダン</t>
    </rPh>
    <rPh sb="15" eb="17">
      <t>ヤシキ</t>
    </rPh>
    <phoneticPr fontId="2"/>
  </si>
  <si>
    <t>３の島/日輪・月輪の湖</t>
    <rPh sb="2" eb="3">
      <t>シマ</t>
    </rPh>
    <phoneticPr fontId="2"/>
  </si>
  <si>
    <t>スカル団ボスとポケモン勝負。
・ポケモンリーグ、トレーナーパスなどを否定。</t>
    <rPh sb="34" eb="36">
      <t>ヒテイ</t>
    </rPh>
    <phoneticPr fontId="2"/>
  </si>
  <si>
    <t>スカル団したっぱとポケモン勝負。</t>
    <phoneticPr fontId="2"/>
  </si>
  <si>
    <t>スカル団中ボスとポケモン勝負。</t>
    <phoneticPr fontId="2"/>
  </si>
  <si>
    <t>授ける者３（あく）の手引きで、町に入れる。</t>
    <rPh sb="10" eb="12">
      <t>テビ</t>
    </rPh>
    <rPh sb="15" eb="16">
      <t>マチ</t>
    </rPh>
    <rPh sb="17" eb="18">
      <t>ハイ</t>
    </rPh>
    <phoneticPr fontId="2"/>
  </si>
  <si>
    <t>おとなりさん、スカル団したっぱ
主人公、少女、幼女</t>
    <rPh sb="10" eb="11">
      <t>ダン</t>
    </rPh>
    <rPh sb="16" eb="19">
      <t>シュジンコウ</t>
    </rPh>
    <rPh sb="20" eb="22">
      <t>ショウジョ</t>
    </rPh>
    <rPh sb="23" eb="25">
      <t>ヨウジョ</t>
    </rPh>
    <phoneticPr fontId="2"/>
  </si>
  <si>
    <t>主人公、授ける者３（あく）</t>
    <rPh sb="0" eb="3">
      <t>シュジンコウ</t>
    </rPh>
    <rPh sb="4" eb="5">
      <t>サズ</t>
    </rPh>
    <rPh sb="7" eb="8">
      <t>モノ</t>
    </rPh>
    <phoneticPr fontId="2"/>
  </si>
  <si>
    <t>主人公、スカル団したっぱ</t>
    <rPh sb="0" eb="3">
      <t>シュジンコウ</t>
    </rPh>
    <rPh sb="7" eb="8">
      <t>ダン</t>
    </rPh>
    <phoneticPr fontId="2"/>
  </si>
  <si>
    <t>主人公、スカル団中ボス</t>
    <rPh sb="0" eb="3">
      <t>シュジンコウ</t>
    </rPh>
    <rPh sb="7" eb="8">
      <t>ダン</t>
    </rPh>
    <rPh sb="8" eb="9">
      <t>チュウ</t>
    </rPh>
    <phoneticPr fontId="2"/>
  </si>
  <si>
    <t>少女の意向で、研究所に戻る。
・ポケモン幼体の異変を解決したい</t>
    <rPh sb="20" eb="21">
      <t>ヨウ</t>
    </rPh>
    <rPh sb="21" eb="22">
      <t>タイ</t>
    </rPh>
    <rPh sb="23" eb="25">
      <t>イヘン</t>
    </rPh>
    <rPh sb="26" eb="28">
      <t>カイケツ</t>
    </rPh>
    <phoneticPr fontId="2"/>
  </si>
  <si>
    <t>0840</t>
  </si>
  <si>
    <t>0900</t>
  </si>
  <si>
    <t>0910</t>
  </si>
  <si>
    <t>主人公、オーキドの血縁</t>
    <rPh sb="0" eb="3">
      <t>シュジンコウ</t>
    </rPh>
    <rPh sb="9" eb="11">
      <t>ケツエン</t>
    </rPh>
    <phoneticPr fontId="2"/>
  </si>
  <si>
    <t>主人公、少女、ポケモン幼体</t>
    <rPh sb="0" eb="3">
      <t>シュジンコウ</t>
    </rPh>
    <rPh sb="4" eb="6">
      <t>ショウジョ</t>
    </rPh>
    <rPh sb="11" eb="13">
      <t>ヨウタイ</t>
    </rPh>
    <phoneticPr fontId="2"/>
  </si>
  <si>
    <t>３の島</t>
    <rPh sb="2" eb="3">
      <t>シマ</t>
    </rPh>
    <phoneticPr fontId="2"/>
  </si>
  <si>
    <t>地方種（仮称）研究している博士との出会い。
・タイミングは要検討。
・ヒロがモデルの町で。</t>
    <rPh sb="17" eb="19">
      <t>デア</t>
    </rPh>
    <rPh sb="42" eb="43">
      <t>マチ</t>
    </rPh>
    <phoneticPr fontId="2"/>
  </si>
  <si>
    <t>１の島に。
・一度、ポケモン幼体を助けてくれた
　準伝説ポケモンにすがりたいのが理由。</t>
    <rPh sb="40" eb="42">
      <t>リユウ</t>
    </rPh>
    <phoneticPr fontId="2"/>
  </si>
  <si>
    <t>１の島/c01/研究所（荒れている）</t>
    <phoneticPr fontId="2"/>
  </si>
  <si>
    <t>ポケモン研究所に。
・博士不在、メッセンジャーでのやり取りはあり。</t>
    <phoneticPr fontId="2"/>
  </si>
  <si>
    <t>ポケモン幼体、繭に（進化だが異変と思わせる）。
様子が安定しているので主人公たち、一度自宅に。
・おとなりさん合流。
　つり橋復旧の話など。</t>
    <phoneticPr fontId="2"/>
  </si>
  <si>
    <t>スカル団襲撃。ポケモン繭を奪われる。
・少女は主人公が開けた穴から難を逃れている。
スカル団中ボスとのポケモン勝負。</t>
    <rPh sb="45" eb="46">
      <t>ダン</t>
    </rPh>
    <rPh sb="46" eb="47">
      <t>チュウ</t>
    </rPh>
    <rPh sb="55" eb="57">
      <t>ショウブ</t>
    </rPh>
    <phoneticPr fontId="2"/>
  </si>
  <si>
    <t>1030</t>
  </si>
  <si>
    <t>主人公、少女、</t>
    <phoneticPr fontId="2"/>
  </si>
  <si>
    <t>主人公、ポケモン繭、
スカル団中ボス、スカル団したっぱ</t>
    <rPh sb="8" eb="9">
      <t>マユ</t>
    </rPh>
    <rPh sb="14" eb="15">
      <t>ダン</t>
    </rPh>
    <rPh sb="15" eb="16">
      <t>チュウ</t>
    </rPh>
    <rPh sb="22" eb="23">
      <t>ダン</t>
    </rPh>
    <phoneticPr fontId="2"/>
  </si>
  <si>
    <t>主人公、少女、ポケモン幼体/繭
おとなりさん</t>
    <rPh sb="0" eb="3">
      <t>シュジンコウ</t>
    </rPh>
    <rPh sb="4" eb="6">
      <t>ショウジョ</t>
    </rPh>
    <rPh sb="11" eb="13">
      <t>ヨウタイ</t>
    </rPh>
    <rPh sb="14" eb="15">
      <t>マユ</t>
    </rPh>
    <phoneticPr fontId="2"/>
  </si>
  <si>
    <t>１の島/c01：ハウオリシティ/研究所</t>
    <phoneticPr fontId="2"/>
  </si>
  <si>
    <t>１の島/c01：ハウオリシティ</t>
  </si>
  <si>
    <t>１の島/c01：ハウオリシティ/港</t>
    <rPh sb="16" eb="17">
      <t>ミナト</t>
    </rPh>
    <phoneticPr fontId="2"/>
  </si>
  <si>
    <t>少女の兄とポケモン勝負。
おとなりさんもふくめて少女奪還の共同戦線を。
・姉妹であることは明かす？（要検討）</t>
    <rPh sb="24" eb="26">
      <t>ショウジョ</t>
    </rPh>
    <rPh sb="26" eb="28">
      <t>ダッカン</t>
    </rPh>
    <rPh sb="29" eb="31">
      <t>キョウドウ</t>
    </rPh>
    <rPh sb="31" eb="33">
      <t>センセン</t>
    </rPh>
    <rPh sb="37" eb="39">
      <t>シマイ</t>
    </rPh>
    <rPh sb="45" eb="46">
      <t>ア</t>
    </rPh>
    <rPh sb="50" eb="53">
      <t>ヨウケントウ</t>
    </rPh>
    <phoneticPr fontId="2"/>
  </si>
  <si>
    <t>少女との再会。
・状況の説明。
・場面転換で朝に。
　少女、単身エーテル財団に向かっている。</t>
    <rPh sb="0" eb="2">
      <t>ショウジョ</t>
    </rPh>
    <rPh sb="4" eb="6">
      <t>サイカイ</t>
    </rPh>
    <rPh sb="9" eb="11">
      <t>ジョウキョウ</t>
    </rPh>
    <rPh sb="12" eb="14">
      <t>セツメイ</t>
    </rPh>
    <rPh sb="17" eb="19">
      <t>バメン</t>
    </rPh>
    <rPh sb="19" eb="21">
      <t>テンカン</t>
    </rPh>
    <rPh sb="22" eb="23">
      <t>アサ</t>
    </rPh>
    <phoneticPr fontId="2"/>
  </si>
  <si>
    <t>主人公、少女の兄、おとなりさん</t>
    <rPh sb="0" eb="3">
      <t>シュジンコウ</t>
    </rPh>
    <rPh sb="4" eb="6">
      <t>ショウジョ</t>
    </rPh>
    <rPh sb="7" eb="8">
      <t>アニ</t>
    </rPh>
    <phoneticPr fontId="2"/>
  </si>
  <si>
    <t>少女の兄の作戦をベースに
主人公、おとなりさんの活躍でエーテル財団に潜入。</t>
    <rPh sb="31" eb="33">
      <t>ザイダン</t>
    </rPh>
    <rPh sb="34" eb="36">
      <t>センニュウ</t>
    </rPh>
    <phoneticPr fontId="2"/>
  </si>
  <si>
    <t>各地の様子
・パラレルポケモン=ビーストと授ける者たちの戦闘。
　準伝説ポケモンも、守り神としてビーストと戦う。
　博士も点描。</t>
    <rPh sb="0" eb="2">
      <t>カクチ</t>
    </rPh>
    <rPh sb="3" eb="5">
      <t>ヨウス</t>
    </rPh>
    <phoneticPr fontId="2"/>
  </si>
  <si>
    <t>ポケモン繭を奪還する。</t>
    <phoneticPr fontId="2"/>
  </si>
  <si>
    <t>メガフロート/c07/ラボエリア</t>
    <phoneticPr fontId="2"/>
  </si>
  <si>
    <t>メガフロート/c07/ラボエリア</t>
    <phoneticPr fontId="2"/>
  </si>
  <si>
    <t>メガフロート/c07/発電エリア</t>
    <phoneticPr fontId="2"/>
  </si>
  <si>
    <t>メガフロート/c07/埠頭</t>
    <rPh sb="11" eb="13">
      <t>フトウ</t>
    </rPh>
    <phoneticPr fontId="2"/>
  </si>
  <si>
    <t>メガフロート/c07/代表の屋敷</t>
    <phoneticPr fontId="2"/>
  </si>
  <si>
    <t>ポケモン繭、汎用NPC（科学者）</t>
    <rPh sb="4" eb="5">
      <t>マユ</t>
    </rPh>
    <rPh sb="6" eb="8">
      <t>ハンヨウ</t>
    </rPh>
    <rPh sb="12" eb="15">
      <t>カガクシャ</t>
    </rPh>
    <phoneticPr fontId="2"/>
  </si>
  <si>
    <t>主人公、少女、ポケモン繭、汎用NPC（科学者）</t>
    <rPh sb="0" eb="3">
      <t>シュジンコウ</t>
    </rPh>
    <rPh sb="4" eb="6">
      <t>ショウジョ</t>
    </rPh>
    <rPh sb="11" eb="12">
      <t>マユ</t>
    </rPh>
    <rPh sb="13" eb="15">
      <t>ハンヨウ</t>
    </rPh>
    <rPh sb="19" eb="22">
      <t>カガクシャ</t>
    </rPh>
    <phoneticPr fontId="2"/>
  </si>
  <si>
    <t>主人公、少女、少女の兄、スカル団ボス</t>
    <rPh sb="0" eb="3">
      <t>シュジンコウ</t>
    </rPh>
    <rPh sb="4" eb="6">
      <t>ショウジョ</t>
    </rPh>
    <rPh sb="7" eb="9">
      <t>ショウジョ</t>
    </rPh>
    <rPh sb="10" eb="11">
      <t>アニ</t>
    </rPh>
    <rPh sb="15" eb="16">
      <t>ダン</t>
    </rPh>
    <phoneticPr fontId="2"/>
  </si>
  <si>
    <t>主人公たちは吸い込まれそうなとき博士に救出される。
・ただしポケモン繭も発光などなにかしら能力発揮の描写。</t>
    <phoneticPr fontId="2"/>
  </si>
  <si>
    <t>財団代表、ビースト化。
財団代表とポケモン勝負。</t>
    <rPh sb="0" eb="2">
      <t>ザイダン</t>
    </rPh>
    <rPh sb="2" eb="4">
      <t>ダイヒョウ</t>
    </rPh>
    <rPh sb="9" eb="10">
      <t>カ</t>
    </rPh>
    <phoneticPr fontId="2"/>
  </si>
  <si>
    <t>少女、財団代表（ビースト）、スカル団ボス</t>
    <rPh sb="0" eb="2">
      <t>ショウジョ</t>
    </rPh>
    <rPh sb="3" eb="5">
      <t>ザイダン</t>
    </rPh>
    <rPh sb="5" eb="7">
      <t>ダイヒョウ</t>
    </rPh>
    <rPh sb="17" eb="18">
      <t>ダン</t>
    </rPh>
    <phoneticPr fontId="2"/>
  </si>
  <si>
    <t>主人公、少女、博士、ポケモン繭</t>
    <rPh sb="0" eb="3">
      <t>シュジンコウ</t>
    </rPh>
    <rPh sb="4" eb="6">
      <t>ショウジョ</t>
    </rPh>
    <rPh sb="7" eb="9">
      <t>ハカセ</t>
    </rPh>
    <rPh sb="14" eb="15">
      <t>マユ</t>
    </rPh>
    <phoneticPr fontId="2"/>
  </si>
  <si>
    <t>主人公、財団代表（ビースト）</t>
    <phoneticPr fontId="2"/>
  </si>
  <si>
    <t>主人公、財団代表</t>
    <phoneticPr fontId="2"/>
  </si>
  <si>
    <t>博士とともに１の島に戻る。
・少女の兄は財団に残る？</t>
    <rPh sb="15" eb="17">
      <t>ショウジョ</t>
    </rPh>
    <rPh sb="18" eb="19">
      <t>アニ</t>
    </rPh>
    <rPh sb="20" eb="22">
      <t>ザイダン</t>
    </rPh>
    <rPh sb="23" eb="24">
      <t>ノコ</t>
    </rPh>
    <phoneticPr fontId="2"/>
  </si>
  <si>
    <t>主人公、少女、ポケモン繭、博士、おとなりさん</t>
    <rPh sb="0" eb="3">
      <t>シュジンコウ</t>
    </rPh>
    <rPh sb="4" eb="6">
      <t>ショウジョ</t>
    </rPh>
    <rPh sb="11" eb="12">
      <t>マユ</t>
    </rPh>
    <rPh sb="13" eb="15">
      <t>ハカセ</t>
    </rPh>
    <phoneticPr fontId="2"/>
  </si>
  <si>
    <t>C</t>
    <phoneticPr fontId="2"/>
  </si>
  <si>
    <t>1240</t>
  </si>
  <si>
    <t>主人公、博士、少女、ポケモン繭</t>
    <rPh sb="14" eb="15">
      <t>マユ</t>
    </rPh>
    <phoneticPr fontId="2"/>
  </si>
  <si>
    <t>少女の兄。伝説ポケモンに関するレポート入手。
・４の島への誘導。</t>
    <rPh sb="26" eb="27">
      <t>シマ</t>
    </rPh>
    <rPh sb="29" eb="31">
      <t>ユウドウ</t>
    </rPh>
    <phoneticPr fontId="2"/>
  </si>
  <si>
    <t>主人公、少女</t>
    <rPh sb="0" eb="3">
      <t>シュジンコウ</t>
    </rPh>
    <rPh sb="4" eb="6">
      <t>ショウジョ</t>
    </rPh>
    <phoneticPr fontId="2"/>
  </si>
  <si>
    <t>主人公、少女、少女の兄</t>
    <rPh sb="0" eb="3">
      <t>シュジンコウ</t>
    </rPh>
    <rPh sb="4" eb="6">
      <t>ショウジョ</t>
    </rPh>
    <rPh sb="7" eb="9">
      <t>ショウジョ</t>
    </rPh>
    <rPh sb="10" eb="11">
      <t>アニ</t>
    </rPh>
    <phoneticPr fontId="2"/>
  </si>
  <si>
    <t>1250</t>
  </si>
  <si>
    <t>少女、ポケモン繭を助けようとして野生ポケモンに襲われる。
授ける者４にも助けてもらう。</t>
    <rPh sb="0" eb="2">
      <t>ショウジョ</t>
    </rPh>
    <rPh sb="16" eb="18">
      <t>ヤセイ</t>
    </rPh>
    <rPh sb="23" eb="24">
      <t>オソ</t>
    </rPh>
    <phoneticPr fontId="2"/>
  </si>
  <si>
    <t>無人島で、嵐に遭遇。
・少女との時間。雨宿り。
・準伝説ポケモンに導かれる。</t>
    <rPh sb="0" eb="3">
      <t>ムジントウ</t>
    </rPh>
    <rPh sb="5" eb="6">
      <t>アラシ</t>
    </rPh>
    <rPh sb="7" eb="9">
      <t>ソウグウ</t>
    </rPh>
    <rPh sb="12" eb="14">
      <t>ショウジョ</t>
    </rPh>
    <rPh sb="16" eb="18">
      <t>ジカン</t>
    </rPh>
    <rPh sb="25" eb="26">
      <t>ジュン</t>
    </rPh>
    <rPh sb="26" eb="28">
      <t>デンセツ</t>
    </rPh>
    <rPh sb="33" eb="34">
      <t>ミチビ</t>
    </rPh>
    <phoneticPr fontId="2"/>
  </si>
  <si>
    <t>1300</t>
  </si>
  <si>
    <t>1310</t>
  </si>
  <si>
    <t>つり橋復旧。遺跡に向かい準伝説ポケモンと再会。</t>
    <phoneticPr fontId="2"/>
  </si>
  <si>
    <t>１の島</t>
  </si>
  <si>
    <t>主人公、準伝説ポケモン</t>
    <rPh sb="0" eb="3">
      <t>シュジンコウ</t>
    </rPh>
    <rPh sb="4" eb="5">
      <t>ジュン</t>
    </rPh>
    <rPh sb="5" eb="7">
      <t>デンセツ</t>
    </rPh>
    <phoneticPr fontId="2"/>
  </si>
  <si>
    <t>主人公、おとなりさん、授ける者１
ママ、汎用NPC数体</t>
    <rPh sb="0" eb="3">
      <t>シュジンコウ</t>
    </rPh>
    <rPh sb="11" eb="12">
      <t>サズ</t>
    </rPh>
    <rPh sb="14" eb="15">
      <t>モノ</t>
    </rPh>
    <rPh sb="20" eb="22">
      <t>ハンヨウ</t>
    </rPh>
    <rPh sb="25" eb="27">
      <t>スウタイ</t>
    </rPh>
    <phoneticPr fontId="2"/>
  </si>
  <si>
    <t>四天王その２（ひこう）とのポケモン勝負</t>
    <rPh sb="0" eb="3">
      <t>シテンノウ</t>
    </rPh>
    <rPh sb="17" eb="19">
      <t>ショウブ</t>
    </rPh>
    <phoneticPr fontId="2"/>
  </si>
  <si>
    <t>四天王その３（ゴースト）とのポケモン勝負</t>
    <rPh sb="0" eb="3">
      <t>シテンノウ</t>
    </rPh>
    <rPh sb="18" eb="20">
      <t>ショウブ</t>
    </rPh>
    <phoneticPr fontId="2"/>
  </si>
  <si>
    <t>四天王その４（いわ）とのポケモン勝負</t>
    <rPh sb="0" eb="3">
      <t>シテンノウ</t>
    </rPh>
    <rPh sb="16" eb="18">
      <t>ショウブ</t>
    </rPh>
    <phoneticPr fontId="2"/>
  </si>
  <si>
    <t>四天王その１（かくとう）とのポケモン勝負
・四天王の攻略順序は任意</t>
    <rPh sb="0" eb="3">
      <t>シテンノウ</t>
    </rPh>
    <rPh sb="18" eb="20">
      <t>ショウブ</t>
    </rPh>
    <rPh sb="22" eb="25">
      <t>シテンノウ</t>
    </rPh>
    <rPh sb="26" eb="28">
      <t>コウリャク</t>
    </rPh>
    <rPh sb="28" eb="30">
      <t>ジュンジョ</t>
    </rPh>
    <rPh sb="31" eb="33">
      <t>ニンイ</t>
    </rPh>
    <phoneticPr fontId="2"/>
  </si>
  <si>
    <t>授ける者４から伝説ポケモン召還についても教わる。</t>
  </si>
  <si>
    <t>祭器その１入手。
・途中、野生ポケモンに襲われるなど。少女の心情を聞く。</t>
    <phoneticPr fontId="2"/>
  </si>
  <si>
    <t>祭器その２入手。
・クエスト的な要素を検討。
　少女の兄（ライバル）のサポートも。</t>
    <phoneticPr fontId="2"/>
  </si>
  <si>
    <t>召還の儀式。２種の祭器を供える。</t>
  </si>
  <si>
    <t>ポケモン繭からポケモン成体（以降伝説ポケモン）に進化。</t>
  </si>
  <si>
    <t>伝説ポケモンA/伝説ポケモンB</t>
    <rPh sb="0" eb="2">
      <t>デンセツ</t>
    </rPh>
    <rPh sb="8" eb="10">
      <t>デンセツ</t>
    </rPh>
    <phoneticPr fontId="2"/>
  </si>
  <si>
    <t>４の島/遺跡</t>
    <rPh sb="2" eb="3">
      <t>シマ</t>
    </rPh>
    <rPh sb="4" eb="6">
      <t>イセキ</t>
    </rPh>
    <phoneticPr fontId="2"/>
  </si>
  <si>
    <t>少女が願うと伝説ポケモンにより３の島へ連れて行かれる。</t>
    <phoneticPr fontId="2"/>
  </si>
  <si>
    <t>主人公、少女、伝説ポケモンA/伝説ポケモンB</t>
    <rPh sb="0" eb="3">
      <t>シュジンコウ</t>
    </rPh>
    <rPh sb="4" eb="6">
      <t>ショウジョ</t>
    </rPh>
    <phoneticPr fontId="2"/>
  </si>
  <si>
    <t>1320</t>
  </si>
  <si>
    <t>1330</t>
  </si>
  <si>
    <t>1340</t>
  </si>
  <si>
    <t>1350</t>
  </si>
  <si>
    <t>1360</t>
  </si>
  <si>
    <t>1370</t>
  </si>
  <si>
    <t>1380</t>
  </si>
  <si>
    <t>３の島</t>
    <rPh sb="2" eb="3">
      <t>シマ</t>
    </rPh>
    <phoneticPr fontId="2"/>
  </si>
  <si>
    <t>財団代表とのポケモン勝負。</t>
    <phoneticPr fontId="2"/>
  </si>
  <si>
    <t>ウルトラスペース（仮）</t>
  </si>
  <si>
    <t>ウルトラスペース（仮）</t>
    <phoneticPr fontId="2"/>
  </si>
  <si>
    <t>財団代表（ビースト）</t>
    <rPh sb="0" eb="2">
      <t>ザイダン</t>
    </rPh>
    <rPh sb="2" eb="4">
      <t>ダイヒョウ</t>
    </rPh>
    <phoneticPr fontId="2"/>
  </si>
  <si>
    <t>主人公、少女、ビースト</t>
    <rPh sb="0" eb="3">
      <t>シュジンコウ</t>
    </rPh>
    <rPh sb="4" eb="6">
      <t>ショウジョ</t>
    </rPh>
    <phoneticPr fontId="2"/>
  </si>
  <si>
    <t>主人公、財団代表（ビースト）</t>
    <rPh sb="0" eb="3">
      <t>シュジンコウ</t>
    </rPh>
    <rPh sb="4" eb="6">
      <t>ザイダン</t>
    </rPh>
    <rPh sb="6" eb="8">
      <t>ダイヒョウ</t>
    </rPh>
    <phoneticPr fontId="2"/>
  </si>
  <si>
    <t>伝説ポケモン、擬似パラレルホールを吹き飛ばせない。
・なにかしらで昼夜逆転させ、能力を最大限発揮させる。
伝説ポケモン、擬似パラレルホールを吹き飛ばして消滅。
あわせてパラレルポケモンと融合していた財団代表を救う。</t>
    <phoneticPr fontId="2"/>
  </si>
  <si>
    <t>伝説ポケモン、捕獲可能状態に。
・少女の推測</t>
    <rPh sb="17" eb="19">
      <t>ショウジョ</t>
    </rPh>
    <rPh sb="20" eb="22">
      <t>スイソク</t>
    </rPh>
    <phoneticPr fontId="2"/>
  </si>
  <si>
    <t>1470</t>
  </si>
  <si>
    <t>1480</t>
  </si>
  <si>
    <t>主人公とママの到着。
ポケモン博士の挨拶。
授ける者１、おとなりさんも歓迎。
・太陽ver＝昼
・月ver＝夜</t>
    <rPh sb="7" eb="9">
      <t>トウチャク</t>
    </rPh>
    <rPh sb="22" eb="23">
      <t>サズ</t>
    </rPh>
    <rPh sb="35" eb="37">
      <t>カンゲイ</t>
    </rPh>
    <phoneticPr fontId="2"/>
  </si>
  <si>
    <t>おとなりさん母とのやりとり。
・おとなりさん探しを頼まれる。</t>
    <rPh sb="6" eb="7">
      <t>ハハ</t>
    </rPh>
    <rPh sb="22" eb="23">
      <t>サガ</t>
    </rPh>
    <rPh sb="25" eb="26">
      <t>タノ</t>
    </rPh>
    <phoneticPr fontId="2"/>
  </si>
  <si>
    <t>町の人に吊り橋について一言言われる。
・古くて壊れそうであること。</t>
    <rPh sb="0" eb="1">
      <t>マチ</t>
    </rPh>
    <rPh sb="2" eb="3">
      <t>ヒト</t>
    </rPh>
    <rPh sb="4" eb="5">
      <t>ツ</t>
    </rPh>
    <rPh sb="6" eb="7">
      <t>バシ</t>
    </rPh>
    <rPh sb="11" eb="13">
      <t>ヒトコト</t>
    </rPh>
    <rPh sb="13" eb="14">
      <t>イ</t>
    </rPh>
    <rPh sb="20" eb="21">
      <t>フル</t>
    </rPh>
    <rPh sb="23" eb="24">
      <t>コワ</t>
    </rPh>
    <phoneticPr fontId="2"/>
  </si>
  <si>
    <t>ポケモン幼体のピンチ、少女の懇願。
・切れそうな吊り橋の上で立ちすくむ幼体を助ける。
・が吊り橋は壊れ、自分も落下する。</t>
    <rPh sb="4" eb="5">
      <t>ヨウ</t>
    </rPh>
    <rPh sb="5" eb="6">
      <t>タイ</t>
    </rPh>
    <rPh sb="11" eb="13">
      <t>ショウジョ</t>
    </rPh>
    <rPh sb="14" eb="16">
      <t>コンガン</t>
    </rPh>
    <rPh sb="19" eb="20">
      <t>キ</t>
    </rPh>
    <rPh sb="24" eb="25">
      <t>ツ</t>
    </rPh>
    <rPh sb="26" eb="27">
      <t>バシ</t>
    </rPh>
    <rPh sb="28" eb="29">
      <t>ウエ</t>
    </rPh>
    <rPh sb="30" eb="31">
      <t>タ</t>
    </rPh>
    <rPh sb="35" eb="36">
      <t>ヨウ</t>
    </rPh>
    <rPh sb="36" eb="37">
      <t>タイ</t>
    </rPh>
    <rPh sb="38" eb="39">
      <t>タス</t>
    </rPh>
    <rPh sb="45" eb="46">
      <t>ツ</t>
    </rPh>
    <rPh sb="47" eb="48">
      <t>バシ</t>
    </rPh>
    <rPh sb="49" eb="50">
      <t>コワ</t>
    </rPh>
    <rPh sb="52" eb="54">
      <t>ジブン</t>
    </rPh>
    <rPh sb="55" eb="57">
      <t>ラッカ</t>
    </rPh>
    <phoneticPr fontId="2"/>
  </si>
  <si>
    <t>準伝説ポケモン１出現。
・ポケモン幼体ごと助けてもらう。</t>
    <rPh sb="0" eb="1">
      <t>ジュン</t>
    </rPh>
    <rPh sb="1" eb="3">
      <t>デンセツ</t>
    </rPh>
    <rPh sb="8" eb="10">
      <t>シュツゲン</t>
    </rPh>
    <rPh sb="17" eb="18">
      <t>ヨウ</t>
    </rPh>
    <rPh sb="18" eb="19">
      <t>タイ</t>
    </rPh>
    <rPh sb="21" eb="22">
      <t>タス</t>
    </rPh>
    <phoneticPr fontId="2"/>
  </si>
  <si>
    <t>主人公、少女、ポケモン幼体、準伝説ポケモン１</t>
    <rPh sb="0" eb="3">
      <t>シュジンコウ</t>
    </rPh>
    <rPh sb="4" eb="6">
      <t>ショウジョ</t>
    </rPh>
    <rPh sb="11" eb="12">
      <t>オサナ</t>
    </rPh>
    <rPh sb="12" eb="13">
      <t>タイ</t>
    </rPh>
    <rPh sb="14" eb="15">
      <t>ジュン</t>
    </rPh>
    <rPh sb="15" eb="17">
      <t>デンセツ</t>
    </rPh>
    <phoneticPr fontId="2"/>
  </si>
  <si>
    <t>少女との会話。
※少女の顔をきちんとみせる意図。</t>
    <rPh sb="0" eb="2">
      <t>ショウジョ</t>
    </rPh>
    <rPh sb="4" eb="6">
      <t>カイワ</t>
    </rPh>
    <rPh sb="9" eb="11">
      <t>ショウジョ</t>
    </rPh>
    <rPh sb="12" eb="13">
      <t>カオ</t>
    </rPh>
    <rPh sb="21" eb="23">
      <t>イト</t>
    </rPh>
    <phoneticPr fontId="2"/>
  </si>
  <si>
    <t>ポケモン選択。</t>
    <rPh sb="4" eb="6">
      <t>センタク</t>
    </rPh>
    <phoneticPr fontId="2"/>
  </si>
  <si>
    <t>ポケモン博士、トレーナーズスクールに勧誘。
・主人公の家に戻る（暗転＋場面転換処理）。</t>
    <rPh sb="18" eb="20">
      <t>カンユウ</t>
    </rPh>
    <rPh sb="32" eb="34">
      <t>アンテン</t>
    </rPh>
    <rPh sb="35" eb="37">
      <t>バメン</t>
    </rPh>
    <rPh sb="37" eb="39">
      <t>テンカン</t>
    </rPh>
    <rPh sb="39" eb="41">
      <t>ショリ</t>
    </rPh>
    <phoneticPr fontId="2"/>
  </si>
  <si>
    <t>ポケモン育成クエスト。
・博士とのポケモン勝負。</t>
    <rPh sb="4" eb="6">
      <t>イクセイ</t>
    </rPh>
    <rPh sb="13" eb="15">
      <t>ハカセ</t>
    </rPh>
    <rPh sb="21" eb="23">
      <t>ショウブ</t>
    </rPh>
    <phoneticPr fontId="2"/>
  </si>
  <si>
    <t>ポケモン捕獲クエスト
・授ける者１とのポケモン勝負。</t>
    <rPh sb="4" eb="6">
      <t>ホカク</t>
    </rPh>
    <rPh sb="12" eb="13">
      <t>サズ</t>
    </rPh>
    <rPh sb="15" eb="16">
      <t>モノ</t>
    </rPh>
    <rPh sb="23" eb="25">
      <t>ショウブ</t>
    </rPh>
    <phoneticPr fontId="2"/>
  </si>
  <si>
    <t>ポケモン捕獲チュートリアル。</t>
    <rPh sb="4" eb="6">
      <t>ホカク</t>
    </rPh>
    <phoneticPr fontId="2"/>
  </si>
  <si>
    <t>町の祭りが始まっている。
・島ごとにいる準伝説ポケモンその１への感謝祭。</t>
    <rPh sb="0" eb="1">
      <t>マチ</t>
    </rPh>
    <rPh sb="2" eb="3">
      <t>マツ</t>
    </rPh>
    <rPh sb="5" eb="6">
      <t>ハジ</t>
    </rPh>
    <rPh sb="14" eb="15">
      <t>シマ</t>
    </rPh>
    <rPh sb="20" eb="21">
      <t>ジュン</t>
    </rPh>
    <rPh sb="21" eb="23">
      <t>デンセツ</t>
    </rPh>
    <rPh sb="32" eb="35">
      <t>カンシャサイ</t>
    </rPh>
    <phoneticPr fontId="2"/>
  </si>
  <si>
    <t>0240</t>
  </si>
  <si>
    <t>0250</t>
  </si>
  <si>
    <t>0260</t>
  </si>
  <si>
    <t>0270</t>
  </si>
  <si>
    <t>0360</t>
  </si>
  <si>
    <t>0370</t>
  </si>
  <si>
    <t>0540</t>
  </si>
  <si>
    <t>1570</t>
    <phoneticPr fontId="2"/>
  </si>
  <si>
    <t>おとなりさんと合流。
ポケモン博士とも再会。
・少女の状況説明＋感謝。</t>
    <rPh sb="7" eb="9">
      <t>ゴウリュウ</t>
    </rPh>
    <rPh sb="15" eb="17">
      <t>ハカセ</t>
    </rPh>
    <rPh sb="19" eb="21">
      <t>サイカイ</t>
    </rPh>
    <rPh sb="24" eb="26">
      <t>ショウジョ</t>
    </rPh>
    <rPh sb="27" eb="29">
      <t>ジョウキョウ</t>
    </rPh>
    <rPh sb="29" eb="31">
      <t>セツメイ</t>
    </rPh>
    <rPh sb="32" eb="34">
      <t>カンシャ</t>
    </rPh>
    <phoneticPr fontId="2"/>
  </si>
  <si>
    <t>スクールでのイベント終了＋祭りのアナウンス。</t>
    <rPh sb="10" eb="12">
      <t>シュウリョウ</t>
    </rPh>
    <rPh sb="13" eb="14">
      <t>マツ</t>
    </rPh>
    <phoneticPr fontId="2"/>
  </si>
  <si>
    <t>おとなりさんとポケモン勝負。
・準伝説ポケモン１に捧げる戦い。</t>
    <rPh sb="11" eb="13">
      <t>ショウブ</t>
    </rPh>
    <rPh sb="16" eb="17">
      <t>ジュン</t>
    </rPh>
    <rPh sb="17" eb="19">
      <t>デンセツ</t>
    </rPh>
    <rPh sb="25" eb="26">
      <t>ササ</t>
    </rPh>
    <rPh sb="28" eb="29">
      <t>タタカ</t>
    </rPh>
    <phoneticPr fontId="2"/>
  </si>
  <si>
    <t>スカル団したっぱがきのみ畑を奪おうとしている。
・スカル団したっぱとの初ポケモン勝負。</t>
    <rPh sb="3" eb="4">
      <t>ダン</t>
    </rPh>
    <rPh sb="12" eb="13">
      <t>バタケ</t>
    </rPh>
    <rPh sb="14" eb="15">
      <t>ウバ</t>
    </rPh>
    <rPh sb="28" eb="29">
      <t>ダン</t>
    </rPh>
    <rPh sb="35" eb="36">
      <t>ハツ</t>
    </rPh>
    <rPh sb="40" eb="42">
      <t>ショウブ</t>
    </rPh>
    <phoneticPr fontId="2"/>
  </si>
  <si>
    <t>畑の主からきのみ入手。</t>
    <rPh sb="0" eb="1">
      <t>ハタケ</t>
    </rPh>
    <rPh sb="2" eb="3">
      <t>ヌシ</t>
    </rPh>
    <rPh sb="8" eb="10">
      <t>ニュウシュ</t>
    </rPh>
    <phoneticPr fontId="2"/>
  </si>
  <si>
    <t>スカル団したっぱとポケモン勝負。
・したっぱの目的はポケモン強奪。
　勝負を仕掛けては、相手のポケモンを奪う。</t>
    <rPh sb="3" eb="4">
      <t>ダン</t>
    </rPh>
    <rPh sb="23" eb="25">
      <t>モクテキ</t>
    </rPh>
    <rPh sb="30" eb="32">
      <t>ゴウダツ</t>
    </rPh>
    <rPh sb="35" eb="37">
      <t>ショウブ</t>
    </rPh>
    <rPh sb="38" eb="40">
      <t>シカ</t>
    </rPh>
    <rPh sb="44" eb="46">
      <t>アイテ</t>
    </rPh>
    <rPh sb="52" eb="53">
      <t>ウバ</t>
    </rPh>
    <phoneticPr fontId="2"/>
  </si>
  <si>
    <t>主人公、汎用NPC</t>
    <rPh sb="0" eb="3">
      <t>シュジンコウ</t>
    </rPh>
    <rPh sb="4" eb="6">
      <t>ハンヨウ</t>
    </rPh>
    <phoneticPr fontId="2"/>
  </si>
  <si>
    <t>博士のヨットで２の島に。
・少女、おとなりさんも一緒。</t>
    <rPh sb="0" eb="2">
      <t>ハカセ</t>
    </rPh>
    <rPh sb="9" eb="10">
      <t>シマ</t>
    </rPh>
    <rPh sb="14" eb="16">
      <t>ショウジョ</t>
    </rPh>
    <rPh sb="24" eb="26">
      <t>イッショ</t>
    </rPh>
    <phoneticPr fontId="2"/>
  </si>
  <si>
    <t>主人公、ポケモン博士、ロトム</t>
    <rPh sb="0" eb="3">
      <t>シュジンコウ</t>
    </rPh>
    <rPh sb="8" eb="10">
      <t>ハカセ</t>
    </rPh>
    <phoneticPr fontId="2"/>
  </si>
  <si>
    <t>おとなりさんの状況報告。
・トレーナーパスをみせられることで
　スタンプ集めを意識させる。</t>
    <rPh sb="7" eb="9">
      <t>ジョウキョウ</t>
    </rPh>
    <rPh sb="9" eb="11">
      <t>ホウコク</t>
    </rPh>
    <rPh sb="36" eb="37">
      <t>アツ</t>
    </rPh>
    <rPh sb="39" eb="41">
      <t>イシキ</t>
    </rPh>
    <phoneticPr fontId="2"/>
  </si>
  <si>
    <t>パラレルビーストｖｓ主人公。
・もしくはおとなりさんとの共闘。</t>
    <rPh sb="10" eb="13">
      <t>シュジンコウ</t>
    </rPh>
    <rPh sb="28" eb="30">
      <t>キョウトウ</t>
    </rPh>
    <phoneticPr fontId="2"/>
  </si>
  <si>
    <t>代表にほめられる。
・重要アイテムをもらう？
・代表、おとなりさんのポケモンを気に入る。</t>
    <rPh sb="0" eb="2">
      <t>ダイヒョウ</t>
    </rPh>
    <rPh sb="11" eb="13">
      <t>ジュウヨウ</t>
    </rPh>
    <rPh sb="24" eb="26">
      <t>ダイヒョウ</t>
    </rPh>
    <rPh sb="39" eb="40">
      <t>キ</t>
    </rPh>
    <rPh sb="41" eb="42">
      <t>イ</t>
    </rPh>
    <phoneticPr fontId="2"/>
  </si>
  <si>
    <t>ポケモン博士からのメッセンジャー、３の島で合流。</t>
    <rPh sb="4" eb="6">
      <t>ハカセ</t>
    </rPh>
    <rPh sb="19" eb="20">
      <t>シマ</t>
    </rPh>
    <rPh sb="21" eb="23">
      <t>ゴウリュウ</t>
    </rPh>
    <phoneticPr fontId="2"/>
  </si>
  <si>
    <t>山頂で博士と再会。
・隣にあるラナキア山をみながらのイベント。
・博士の夢であるポケモンリーグ建設について。</t>
    <rPh sb="0" eb="2">
      <t>サンチョウ</t>
    </rPh>
    <rPh sb="3" eb="5">
      <t>ハカセ</t>
    </rPh>
    <rPh sb="6" eb="8">
      <t>サイカイ</t>
    </rPh>
    <rPh sb="11" eb="12">
      <t>トナリ</t>
    </rPh>
    <rPh sb="19" eb="20">
      <t>ヤマ</t>
    </rPh>
    <rPh sb="33" eb="35">
      <t>ハカセ</t>
    </rPh>
    <rPh sb="36" eb="37">
      <t>ユメ</t>
    </rPh>
    <rPh sb="47" eb="49">
      <t>ケンセツ</t>
    </rPh>
    <phoneticPr fontId="2"/>
  </si>
  <si>
    <t>エーテル財団へ。
（場面転換）</t>
    <rPh sb="10" eb="12">
      <t>バメン</t>
    </rPh>
    <rPh sb="12" eb="14">
      <t>テンカン</t>
    </rPh>
    <phoneticPr fontId="2"/>
  </si>
  <si>
    <t>・パラレルポケモン=ビーストたち、
　ウルトラホール（仮）に消えていく。</t>
    <rPh sb="27" eb="28">
      <t>カリ</t>
    </rPh>
    <phoneticPr fontId="2"/>
  </si>
  <si>
    <t>少女のイメチェン。</t>
    <rPh sb="0" eb="2">
      <t>ショウジョ</t>
    </rPh>
    <phoneticPr fontId="2"/>
  </si>
  <si>
    <t>スカル団したっぱ（残党）との勝負。
・スカル中ボスの想い。</t>
    <rPh sb="3" eb="4">
      <t>ダン</t>
    </rPh>
    <rPh sb="9" eb="11">
      <t>ザントウ</t>
    </rPh>
    <rPh sb="14" eb="16">
      <t>ショウブ</t>
    </rPh>
    <rPh sb="22" eb="23">
      <t>ナカ</t>
    </rPh>
    <rPh sb="26" eb="27">
      <t>オモ</t>
    </rPh>
    <phoneticPr fontId="2"/>
  </si>
  <si>
    <t>主人公、少女、財団代表（ビースト）</t>
    <rPh sb="0" eb="3">
      <t>シュジンコウ</t>
    </rPh>
    <rPh sb="4" eb="6">
      <t>ショウジョ</t>
    </rPh>
    <rPh sb="7" eb="9">
      <t>ザイダン</t>
    </rPh>
    <rPh sb="9" eb="11">
      <t>ダイヒョウ</t>
    </rPh>
    <phoneticPr fontId="2"/>
  </si>
  <si>
    <t>主人公、伝説ポケモン</t>
    <rPh sb="0" eb="3">
      <t>シュジンコウ</t>
    </rPh>
    <rPh sb="4" eb="6">
      <t>デンセツ</t>
    </rPh>
    <phoneticPr fontId="2"/>
  </si>
  <si>
    <t>主人公、少女、伝説ポケモン</t>
    <rPh sb="0" eb="3">
      <t>シュジンコウ</t>
    </rPh>
    <rPh sb="4" eb="6">
      <t>ショウジョ</t>
    </rPh>
    <rPh sb="7" eb="9">
      <t>デンセツ</t>
    </rPh>
    <phoneticPr fontId="2"/>
  </si>
  <si>
    <t>主人公とママ</t>
    <phoneticPr fontId="2"/>
  </si>
  <si>
    <t>名前入力、性別決定、容姿選択。
・トレーナーフォンでの登録を想定。
・もしくはトレーナーパス作成を想定（仕様待ち）。</t>
    <rPh sb="46" eb="48">
      <t>サクセイ</t>
    </rPh>
    <rPh sb="49" eb="51">
      <t>ソウテイ</t>
    </rPh>
    <rPh sb="52" eb="54">
      <t>シヨウ</t>
    </rPh>
    <rPh sb="54" eb="55">
      <t>マ</t>
    </rPh>
    <phoneticPr fontId="2"/>
  </si>
  <si>
    <t>少女とポケモン幼体の逃走劇。
・太陽ver＝昼
・月ver＝夜</t>
    <rPh sb="16" eb="18">
      <t>タイヨウ</t>
    </rPh>
    <rPh sb="22" eb="23">
      <t>ヒル</t>
    </rPh>
    <rPh sb="25" eb="26">
      <t>ツキ</t>
    </rPh>
    <rPh sb="30" eb="31">
      <t>ヨル</t>
    </rPh>
    <phoneticPr fontId="2"/>
  </si>
  <si>
    <t>主人公、ママ、授ける者１、おとなりさん
ポケモン数体……ポケモンとの共生を印象付け</t>
    <rPh sb="0" eb="3">
      <t>シュジンコウ</t>
    </rPh>
    <rPh sb="24" eb="26">
      <t>スウタイ</t>
    </rPh>
    <rPh sb="34" eb="36">
      <t>キョウセイ</t>
    </rPh>
    <rPh sb="37" eb="40">
      <t>インショウヅ</t>
    </rPh>
    <phoneticPr fontId="2"/>
  </si>
  <si>
    <t>主人公、汎用NPC（授ける者１の可能性あり）</t>
    <rPh sb="4" eb="6">
      <t>ハンヨウ</t>
    </rPh>
    <rPh sb="16" eb="19">
      <t>カノウセイ</t>
    </rPh>
    <phoneticPr fontId="2"/>
  </si>
  <si>
    <t>主人公、授ける者その１（手持ちポケモン？）</t>
    <rPh sb="0" eb="3">
      <t>シュジンコウ</t>
    </rPh>
    <rPh sb="12" eb="14">
      <t>テモ</t>
    </rPh>
    <phoneticPr fontId="2"/>
  </si>
  <si>
    <t>授ける者１とポケモン勝負</t>
    <rPh sb="0" eb="1">
      <t>サズ</t>
    </rPh>
    <rPh sb="3" eb="4">
      <t>モノ</t>
    </rPh>
    <phoneticPr fontId="2"/>
  </si>
  <si>
    <t>洞窟の手前、おとなりさんとのやり取り。
・洞窟に挑む怖さ、高揚感を演出。
　洞窟から風が吹く、中から鳴き声がうなるなど。
※おとなりさんのキャラ描写。おびえてる。</t>
    <rPh sb="0" eb="2">
      <t>ドウクツ</t>
    </rPh>
    <rPh sb="3" eb="5">
      <t>テマエ</t>
    </rPh>
    <rPh sb="16" eb="17">
      <t>ト</t>
    </rPh>
    <rPh sb="21" eb="23">
      <t>ドウクツ</t>
    </rPh>
    <rPh sb="24" eb="25">
      <t>イド</t>
    </rPh>
    <rPh sb="26" eb="27">
      <t>コワ</t>
    </rPh>
    <rPh sb="29" eb="32">
      <t>コウヨウカン</t>
    </rPh>
    <rPh sb="33" eb="35">
      <t>エンシュツ</t>
    </rPh>
    <rPh sb="38" eb="40">
      <t>ドウクツ</t>
    </rPh>
    <rPh sb="42" eb="43">
      <t>カゼ</t>
    </rPh>
    <rPh sb="44" eb="45">
      <t>フ</t>
    </rPh>
    <rPh sb="47" eb="48">
      <t>ナカ</t>
    </rPh>
    <rPh sb="50" eb="51">
      <t>ナ</t>
    </rPh>
    <rPh sb="52" eb="53">
      <t>ゴエ</t>
    </rPh>
    <rPh sb="72" eb="74">
      <t>ビョウシャ</t>
    </rPh>
    <phoneticPr fontId="2"/>
  </si>
  <si>
    <t>主人公、ポケモン、汎用NPC</t>
    <rPh sb="0" eb="3">
      <t>シュジンコウ</t>
    </rPh>
    <rPh sb="9" eb="11">
      <t>ハンヨウ</t>
    </rPh>
    <phoneticPr fontId="2"/>
  </si>
  <si>
    <t>主人公、授ける者２</t>
    <rPh sb="0" eb="3">
      <t>シュジンコウ</t>
    </rPh>
    <rPh sb="4" eb="5">
      <t>サズ</t>
    </rPh>
    <rPh sb="7" eb="8">
      <t>モノ</t>
    </rPh>
    <phoneticPr fontId="2"/>
  </si>
  <si>
    <t>ぜんりょくわざを授かる儀式。</t>
    <rPh sb="8" eb="9">
      <t>サズ</t>
    </rPh>
    <rPh sb="11" eb="13">
      <t>ギシキ</t>
    </rPh>
    <phoneticPr fontId="2"/>
  </si>
  <si>
    <t>着港時、少女の出迎え。
でも財団の人がいるので少女は公園に逃げる。</t>
    <rPh sb="0" eb="1">
      <t>チャク</t>
    </rPh>
    <rPh sb="1" eb="2">
      <t>コウ</t>
    </rPh>
    <rPh sb="2" eb="3">
      <t>ジ</t>
    </rPh>
    <rPh sb="29" eb="30">
      <t>ニ</t>
    </rPh>
    <phoneticPr fontId="2"/>
  </si>
  <si>
    <t>少女と再会。
（主人公の成長を少し喜ぶ）
・昔の王が伝説ポケモンを召還していたなどの情報。
　技の名前、ポケモン幼体に指示する真似ごと。
・ポケモン幼体の異変。
・エーテルハウスへのつなぎとしての幼女との会話。</t>
    <rPh sb="8" eb="11">
      <t>シュジンコウ</t>
    </rPh>
    <rPh sb="12" eb="14">
      <t>セイチョウ</t>
    </rPh>
    <rPh sb="15" eb="16">
      <t>スコ</t>
    </rPh>
    <rPh sb="17" eb="18">
      <t>ヨロコ</t>
    </rPh>
    <rPh sb="47" eb="48">
      <t>ワザ</t>
    </rPh>
    <rPh sb="49" eb="51">
      <t>ナマエ</t>
    </rPh>
    <rPh sb="56" eb="57">
      <t>ヨウ</t>
    </rPh>
    <rPh sb="57" eb="58">
      <t>タイ</t>
    </rPh>
    <rPh sb="59" eb="61">
      <t>シジ</t>
    </rPh>
    <rPh sb="63" eb="65">
      <t>マネ</t>
    </rPh>
    <rPh sb="98" eb="100">
      <t>ヨウジョ</t>
    </rPh>
    <rPh sb="102" eb="104">
      <t>カイワ</t>
    </rPh>
    <phoneticPr fontId="2"/>
  </si>
  <si>
    <t>少女救出。
・幽閉されている。
・少女の感情の変化をみせる。</t>
    <rPh sb="0" eb="2">
      <t>ショウジョ</t>
    </rPh>
    <rPh sb="2" eb="4">
      <t>キュウシュツ</t>
    </rPh>
    <rPh sb="7" eb="9">
      <t>ユウヘイ</t>
    </rPh>
    <rPh sb="17" eb="19">
      <t>ショウジョ</t>
    </rPh>
    <rPh sb="20" eb="22">
      <t>カンジョウ</t>
    </rPh>
    <rPh sb="23" eb="25">
      <t>ヘンカ</t>
    </rPh>
    <phoneticPr fontId="2"/>
  </si>
  <si>
    <t>事件の総括＋目標の再提示
・島巡りしつつポケモン繭について調べる。
・少女、街に向かう。</t>
    <rPh sb="0" eb="2">
      <t>ジケン</t>
    </rPh>
    <rPh sb="3" eb="5">
      <t>ソウカツ</t>
    </rPh>
    <rPh sb="35" eb="37">
      <t>ショウジョ</t>
    </rPh>
    <rPh sb="38" eb="39">
      <t>マチ</t>
    </rPh>
    <rPh sb="40" eb="41">
      <t>ム</t>
    </rPh>
    <phoneticPr fontId="2"/>
  </si>
  <si>
    <t>授ける者４とのポケモン勝負</t>
    <rPh sb="0" eb="1">
      <t>サズ</t>
    </rPh>
    <rPh sb="3" eb="4">
      <t>モノ</t>
    </rPh>
    <rPh sb="11" eb="13">
      <t>ショウブ</t>
    </rPh>
    <phoneticPr fontId="2"/>
  </si>
  <si>
    <t>主人公、授ける者４</t>
    <rPh sb="0" eb="3">
      <t>シュジンコウ</t>
    </rPh>
    <rPh sb="4" eb="5">
      <t>サズ</t>
    </rPh>
    <rPh sb="7" eb="8">
      <t>モノ</t>
    </rPh>
    <phoneticPr fontId="2"/>
  </si>
  <si>
    <t>バーネット博士登場。
・少女とのやり取り。
・仕様関連＝ポケモンプラネット解禁。
　ウルトラホールの前振りも兼ねる。
　　この世界には別世界へ通じる穴が存在する。
※リップ・ヴァン・ウィンクル的なエピソード
※パルキア、ギラティナなどのエピソード。
　ドータクンの図鑑エピソード。
　「べつせかいへの　あなを　あけて
　　そこから　あめを　ふらしていた。
　　そのため　ほうさくのかみ　とされる。」など
※イベント分割する？
　１：プラネット解禁
　２：その他説明</t>
    <rPh sb="5" eb="7">
      <t>ハカセ</t>
    </rPh>
    <rPh sb="7" eb="9">
      <t>トウジョウ</t>
    </rPh>
    <rPh sb="12" eb="14">
      <t>ショウジョ</t>
    </rPh>
    <rPh sb="18" eb="19">
      <t>ト</t>
    </rPh>
    <rPh sb="23" eb="25">
      <t>シヨウ</t>
    </rPh>
    <rPh sb="25" eb="27">
      <t>カンレン</t>
    </rPh>
    <rPh sb="37" eb="39">
      <t>カイキン</t>
    </rPh>
    <rPh sb="50" eb="51">
      <t>マエ</t>
    </rPh>
    <rPh sb="51" eb="52">
      <t>フ</t>
    </rPh>
    <rPh sb="54" eb="55">
      <t>カ</t>
    </rPh>
    <rPh sb="63" eb="65">
      <t>セカイ</t>
    </rPh>
    <rPh sb="67" eb="68">
      <t>ベツ</t>
    </rPh>
    <rPh sb="68" eb="70">
      <t>セカイ</t>
    </rPh>
    <rPh sb="71" eb="72">
      <t>ツウ</t>
    </rPh>
    <rPh sb="74" eb="75">
      <t>アナ</t>
    </rPh>
    <rPh sb="76" eb="78">
      <t>ソンザイ</t>
    </rPh>
    <rPh sb="96" eb="97">
      <t>テキ</t>
    </rPh>
    <rPh sb="132" eb="134">
      <t>ズカン</t>
    </rPh>
    <rPh sb="207" eb="209">
      <t>ブンカツ</t>
    </rPh>
    <rPh sb="221" eb="223">
      <t>カイキン</t>
    </rPh>
    <rPh sb="229" eb="230">
      <t>タ</t>
    </rPh>
    <rPh sb="230" eb="232">
      <t>セツメイ</t>
    </rPh>
    <phoneticPr fontId="2"/>
  </si>
  <si>
    <t>ポケモン繭が実験されている。
外でウルトラホールができているとの台詞。</t>
  </si>
  <si>
    <t>財団代表、擬似ウルトラホール生成。
・ポケモン繭の実験から。</t>
    <rPh sb="23" eb="24">
      <t>マユ</t>
    </rPh>
    <rPh sb="25" eb="27">
      <t>ジッケン</t>
    </rPh>
    <phoneticPr fontId="2"/>
  </si>
  <si>
    <t>財団代表、スカル団ボス、
擬似ウルトラホールに吸い込まれる。</t>
  </si>
  <si>
    <t>少女の願い。
１：ポケモン繭の回復（進化だが異常と思わせておく）。
　　本来は安全な場所に連れていきたい
　　（別世界については理解できていない）。
２：擬似ウルトラホールに消えた
　　母である財団代表を救う。
そのために伝説ポケモンを召還しようとする。</t>
  </si>
  <si>
    <t>財団代表の擬似ウルトラホールが開く。
・スペースの奥に財団代表がいるのをみせる。</t>
    <rPh sb="0" eb="2">
      <t>ザイダン</t>
    </rPh>
    <rPh sb="2" eb="4">
      <t>ダイヒョウ</t>
    </rPh>
    <rPh sb="5" eb="7">
      <t>ギジ</t>
    </rPh>
    <rPh sb="15" eb="16">
      <t>ヒラ</t>
    </rPh>
    <rPh sb="25" eb="26">
      <t>オク</t>
    </rPh>
    <rPh sb="27" eb="29">
      <t>ザイダン</t>
    </rPh>
    <rPh sb="29" eb="31">
      <t>ダイヒョウ</t>
    </rPh>
    <phoneticPr fontId="2"/>
  </si>
  <si>
    <t>擬似ウルトラホール内の財団代表を救おうと
少女、中に飛び込む。
主人公、追いかける。
・同時にパラレルポケモン=ビーストも出現。</t>
  </si>
  <si>
    <t>少女をサポートして、財団代表を
擬似ウルトラホールからつれだす。
・ただし擬似ウルトラホール暴走の気配。</t>
  </si>
  <si>
    <t>エンドロール（スタッフロール）
・手持ちポケモン（先頭のみで可）と一緒に歩く演出</t>
    <rPh sb="17" eb="19">
      <t>テモ</t>
    </rPh>
    <rPh sb="25" eb="27">
      <t>セントウ</t>
    </rPh>
    <rPh sb="30" eb="31">
      <t>カ</t>
    </rPh>
    <rPh sb="33" eb="35">
      <t>イッショ</t>
    </rPh>
    <rPh sb="36" eb="37">
      <t>アル</t>
    </rPh>
    <rPh sb="38" eb="40">
      <t>エンシュツ</t>
    </rPh>
    <phoneticPr fontId="2"/>
  </si>
  <si>
    <t>ポケモン博士登場</t>
    <phoneticPr fontId="2"/>
  </si>
  <si>
    <t>0041</t>
    <phoneticPr fontId="2"/>
  </si>
  <si>
    <t>１番道路</t>
    <rPh sb="1" eb="2">
      <t>バン</t>
    </rPh>
    <rPh sb="2" eb="4">
      <t>ドウロ</t>
    </rPh>
    <phoneticPr fontId="2"/>
  </si>
  <si>
    <t>主人公、ママ、ポケモン博士</t>
    <rPh sb="0" eb="3">
      <t>シュジンコウ</t>
    </rPh>
    <rPh sb="11" eb="13">
      <t>ハカセ</t>
    </rPh>
    <phoneticPr fontId="2"/>
  </si>
  <si>
    <t>リリイタウンヘ
・トレーナー戦闘、エンカウントなし</t>
    <rPh sb="14" eb="16">
      <t>セントウ</t>
    </rPh>
    <phoneticPr fontId="2"/>
  </si>
  <si>
    <t>0042</t>
    <phoneticPr fontId="2"/>
  </si>
  <si>
    <t>C</t>
    <phoneticPr fontId="2"/>
  </si>
  <si>
    <t>１の島/１番道路</t>
    <rPh sb="5" eb="6">
      <t>バン</t>
    </rPh>
    <rPh sb="6" eb="8">
      <t>ドウロ</t>
    </rPh>
    <phoneticPr fontId="2"/>
  </si>
  <si>
    <t>おとなりさん家におつかい</t>
    <phoneticPr fontId="2"/>
  </si>
  <si>
    <r>
      <t>主人公、おとなりさん母、</t>
    </r>
    <r>
      <rPr>
        <sz val="10"/>
        <color rgb="FFFF0000"/>
        <rFont val="メイリオ"/>
        <family val="3"/>
        <charset val="128"/>
      </rPr>
      <t>ポケモン</t>
    </r>
    <rPh sb="0" eb="3">
      <t>シュジンコウ</t>
    </rPh>
    <rPh sb="10" eb="11">
      <t>ハハ</t>
    </rPh>
    <phoneticPr fontId="2"/>
  </si>
  <si>
    <t>少女……</t>
    <phoneticPr fontId="2"/>
  </si>
  <si>
    <t>１の島の準伝説ポケモン</t>
    <phoneticPr fontId="2"/>
  </si>
  <si>
    <t>ポケモン幼体のピンチ</t>
    <phoneticPr fontId="2"/>
  </si>
  <si>
    <t>つり橋の前</t>
    <phoneticPr fontId="2"/>
  </si>
  <si>
    <t>おとなりさんの家に招かれて</t>
    <phoneticPr fontId="2"/>
  </si>
  <si>
    <t>おとなりさんの家</t>
  </si>
  <si>
    <t>博士と再会</t>
  </si>
  <si>
    <t>博士と再会</t>
    <phoneticPr fontId="2"/>
  </si>
  <si>
    <t>ポケモン選択</t>
    <phoneticPr fontId="2"/>
  </si>
  <si>
    <t>主人公、少女、ポケモン幼体
ポケモン博士</t>
    <rPh sb="0" eb="3">
      <t>シュジンコウ</t>
    </rPh>
    <rPh sb="4" eb="6">
      <t>ショウジョ</t>
    </rPh>
    <rPh sb="11" eb="12">
      <t>オサナ</t>
    </rPh>
    <rPh sb="12" eb="13">
      <t>タイ</t>
    </rPh>
    <rPh sb="18" eb="20">
      <t>ハカセ</t>
    </rPh>
    <phoneticPr fontId="2"/>
  </si>
  <si>
    <t>主人公、少女、ポケモン幼体
ポケモン博士、授ける者１、おとなりさん</t>
    <rPh sb="0" eb="3">
      <t>シュジンコウ</t>
    </rPh>
    <rPh sb="4" eb="6">
      <t>ショウジョ</t>
    </rPh>
    <rPh sb="11" eb="12">
      <t>オサナ</t>
    </rPh>
    <rPh sb="12" eb="13">
      <t>タイ</t>
    </rPh>
    <rPh sb="18" eb="20">
      <t>ハカセ</t>
    </rPh>
    <rPh sb="21" eb="22">
      <t>サズ</t>
    </rPh>
    <rPh sb="24" eb="25">
      <t>モノ</t>
    </rPh>
    <phoneticPr fontId="2"/>
  </si>
  <si>
    <t>授ける者とおとなりさん登場</t>
    <phoneticPr fontId="2"/>
  </si>
  <si>
    <t>0131</t>
    <phoneticPr fontId="2"/>
  </si>
  <si>
    <t>帰宅</t>
    <rPh sb="0" eb="2">
      <t>キタク</t>
    </rPh>
    <phoneticPr fontId="2"/>
  </si>
  <si>
    <t>主人公、ママ、ポケモン</t>
    <rPh sb="0" eb="3">
      <t>シュジンコウ</t>
    </rPh>
    <phoneticPr fontId="2"/>
  </si>
  <si>
    <t>ママとの挨拶
・選択したポケモンとの対面。</t>
    <rPh sb="4" eb="6">
      <t>アイサツ</t>
    </rPh>
    <rPh sb="8" eb="10">
      <t>センタク</t>
    </rPh>
    <rPh sb="18" eb="20">
      <t>タイメン</t>
    </rPh>
    <phoneticPr fontId="2"/>
  </si>
  <si>
    <t>0132</t>
    <phoneticPr fontId="2"/>
  </si>
  <si>
    <t>おとなりさんとスクールに１</t>
    <phoneticPr fontId="2"/>
  </si>
  <si>
    <t>主人公、ママ、ママのポケモン</t>
    <rPh sb="0" eb="3">
      <t>シュジンコウ</t>
    </rPh>
    <phoneticPr fontId="2"/>
  </si>
  <si>
    <t>おとなりさんとスクールに２</t>
  </si>
  <si>
    <t>１の島/c01/主人公の家の外</t>
    <phoneticPr fontId="2"/>
  </si>
  <si>
    <t>0133</t>
    <phoneticPr fontId="2"/>
  </si>
  <si>
    <t>おとなりさんのお迎え（声のみ）</t>
    <rPh sb="8" eb="9">
      <t>ムカ</t>
    </rPh>
    <rPh sb="11" eb="12">
      <t>コエ</t>
    </rPh>
    <phoneticPr fontId="2"/>
  </si>
  <si>
    <t>おとなりさんのお迎え（対面）</t>
    <rPh sb="8" eb="9">
      <t>ムカ</t>
    </rPh>
    <rPh sb="11" eb="13">
      <t>タイメン</t>
    </rPh>
    <phoneticPr fontId="2"/>
  </si>
  <si>
    <t>ポケモントレーナーとは</t>
    <phoneticPr fontId="2"/>
  </si>
  <si>
    <t>ポケモン育成クエスト</t>
    <phoneticPr fontId="2"/>
  </si>
  <si>
    <t>ポケモン捕獲クエスト</t>
    <phoneticPr fontId="2"/>
  </si>
  <si>
    <t>捕獲チュートリアル</t>
  </si>
  <si>
    <t>スクールでのイベント終了</t>
    <phoneticPr fontId="2"/>
  </si>
  <si>
    <t>準伝説ポケモンへの感謝祭</t>
    <phoneticPr fontId="2"/>
  </si>
  <si>
    <t>主人公、授ける者１、おとなりさん</t>
    <rPh sb="0" eb="3">
      <t>シュジンコウ</t>
    </rPh>
    <phoneticPr fontId="2"/>
  </si>
  <si>
    <t>主人公、授ける者１、おとなりさん、
少女、、ポケモン博士、授ける者１</t>
    <rPh sb="18" eb="20">
      <t>ショウジョ</t>
    </rPh>
    <rPh sb="26" eb="28">
      <t>ハカセ</t>
    </rPh>
    <rPh sb="29" eb="30">
      <t>サズ</t>
    </rPh>
    <rPh sb="32" eb="33">
      <t>モノ</t>
    </rPh>
    <phoneticPr fontId="2"/>
  </si>
  <si>
    <t>おとなりさんとのポケモン勝負</t>
    <phoneticPr fontId="2"/>
  </si>
  <si>
    <t>旅の準備</t>
  </si>
  <si>
    <t>主人公、授ける者１、おとなりさん、
ポケモン博士、少女、ポケモン幼体</t>
    <rPh sb="22" eb="24">
      <t>ハカセ</t>
    </rPh>
    <rPh sb="25" eb="27">
      <t>ショウジョ</t>
    </rPh>
    <rPh sb="32" eb="33">
      <t>ヨウ</t>
    </rPh>
    <rPh sb="33" eb="34">
      <t>タイ</t>
    </rPh>
    <phoneticPr fontId="2"/>
  </si>
  <si>
    <t>0211</t>
    <phoneticPr fontId="2"/>
  </si>
  <si>
    <t>旅の準備その２</t>
    <phoneticPr fontId="2"/>
  </si>
  <si>
    <t>ポケモンセンター</t>
  </si>
  <si>
    <t>ママの見送り</t>
    <rPh sb="3" eb="5">
      <t>ミオク</t>
    </rPh>
    <phoneticPr fontId="2"/>
  </si>
  <si>
    <t>主人公、ママ</t>
    <rPh sb="0" eb="3">
      <t>シュジンコウ</t>
    </rPh>
    <phoneticPr fontId="2"/>
  </si>
  <si>
    <t>ロトム</t>
    <phoneticPr fontId="2"/>
  </si>
  <si>
    <t>ポケモン博士と再会</t>
    <phoneticPr fontId="2"/>
  </si>
  <si>
    <t>主人公、ポケモン博士、おとなりさん</t>
    <rPh sb="0" eb="3">
      <t>シュジンコウ</t>
    </rPh>
    <rPh sb="8" eb="10">
      <t>ハカセ</t>
    </rPh>
    <phoneticPr fontId="2"/>
  </si>
  <si>
    <t>主人公、ポケモン博士、おとなりさん
少女、ロトム</t>
    <rPh sb="0" eb="3">
      <t>シュジンコウ</t>
    </rPh>
    <rPh sb="8" eb="10">
      <t>ハカセ</t>
    </rPh>
    <rPh sb="18" eb="20">
      <t>ショウジョ</t>
    </rPh>
    <phoneticPr fontId="2"/>
  </si>
  <si>
    <r>
      <t xml:space="preserve">トレーナーランク、トレーナーポイントの説明。
・ロードリーダーも？
</t>
    </r>
    <r>
      <rPr>
        <sz val="10"/>
        <color rgb="FFFF0000"/>
        <rFont val="メイリオ"/>
        <family val="3"/>
        <charset val="128"/>
      </rPr>
      <t>※タイミングは暫定</t>
    </r>
    <rPh sb="41" eb="43">
      <t>ザンテイ</t>
    </rPh>
    <phoneticPr fontId="2"/>
  </si>
  <si>
    <t>トレーナーポイントと
トレーナーランク</t>
    <phoneticPr fontId="2"/>
  </si>
  <si>
    <t>スカル団のうわさ</t>
    <phoneticPr fontId="2"/>
  </si>
  <si>
    <t>ジョインフェスタ</t>
    <phoneticPr fontId="2"/>
  </si>
  <si>
    <t>ハイウェイ</t>
    <phoneticPr fontId="2"/>
  </si>
  <si>
    <t>スカル団登場</t>
    <phoneticPr fontId="2"/>
  </si>
  <si>
    <r>
      <t>主人公、スカル団したっぱ、畑の主、</t>
    </r>
    <r>
      <rPr>
        <sz val="10"/>
        <color rgb="FFFF0000"/>
        <rFont val="メイリオ"/>
        <family val="3"/>
        <charset val="128"/>
      </rPr>
      <t>ポケモン</t>
    </r>
    <rPh sb="0" eb="3">
      <t>シュジンコウ</t>
    </rPh>
    <rPh sb="7" eb="8">
      <t>ダン</t>
    </rPh>
    <rPh sb="13" eb="14">
      <t>ハタケ</t>
    </rPh>
    <rPh sb="15" eb="16">
      <t>ヌシ</t>
    </rPh>
    <phoneticPr fontId="2"/>
  </si>
  <si>
    <t>お礼のきのみ</t>
    <phoneticPr fontId="2"/>
  </si>
  <si>
    <t>茂みの洞窟</t>
  </si>
  <si>
    <t>導く者１の試練</t>
    <phoneticPr fontId="2"/>
  </si>
  <si>
    <t>0321</t>
    <phoneticPr fontId="2"/>
  </si>
  <si>
    <t>※おとなりさんのキャラ描写。おびえてる（繰り返し）。</t>
    <rPh sb="20" eb="21">
      <t>ク</t>
    </rPh>
    <rPh sb="22" eb="23">
      <t>カエ</t>
    </rPh>
    <phoneticPr fontId="2"/>
  </si>
  <si>
    <r>
      <t>主人公、スカル団したっぱ、</t>
    </r>
    <r>
      <rPr>
        <sz val="10"/>
        <color rgb="FFFF0000"/>
        <rFont val="メイリオ"/>
        <family val="3"/>
        <charset val="128"/>
      </rPr>
      <t>おとなりさん</t>
    </r>
    <rPh sb="0" eb="3">
      <t>シュジンコウ</t>
    </rPh>
    <rPh sb="7" eb="8">
      <t>ダン</t>
    </rPh>
    <phoneticPr fontId="2"/>
  </si>
  <si>
    <t>スカル団の妨害</t>
  </si>
  <si>
    <t>導く者１の試練達成</t>
    <phoneticPr fontId="2"/>
  </si>
  <si>
    <t>伝授、ポケモンライド</t>
    <phoneticPr fontId="2"/>
  </si>
  <si>
    <t>ポケモンライド、タイムアタック</t>
    <phoneticPr fontId="2"/>
  </si>
  <si>
    <t>１の島/ハイウェイ付近（未定）</t>
    <rPh sb="9" eb="11">
      <t>フキン</t>
    </rPh>
    <rPh sb="12" eb="14">
      <t>ミテイ</t>
    </rPh>
    <phoneticPr fontId="2"/>
  </si>
  <si>
    <t>１の島/c01/t08</t>
    <rPh sb="2" eb="3">
      <t>シマ</t>
    </rPh>
    <phoneticPr fontId="2"/>
  </si>
  <si>
    <t>１の島/c01（場所未定）</t>
    <rPh sb="8" eb="10">
      <t>バショ</t>
    </rPh>
    <rPh sb="10" eb="12">
      <t>ミテイ</t>
    </rPh>
    <phoneticPr fontId="2"/>
  </si>
  <si>
    <t>授ける者１</t>
    <phoneticPr fontId="2"/>
  </si>
  <si>
    <t>授ける者１</t>
    <phoneticPr fontId="2"/>
  </si>
  <si>
    <t>ぜんりょくわざ解禁</t>
  </si>
  <si>
    <t>ぜんりょくわざ解禁</t>
    <phoneticPr fontId="2"/>
  </si>
  <si>
    <t>ぜんりょくわざを授かる儀式。
・ノーマル、ほのお、くさ、みず（暫定）</t>
    <rPh sb="8" eb="9">
      <t>サズ</t>
    </rPh>
    <rPh sb="11" eb="13">
      <t>ギシキ</t>
    </rPh>
    <rPh sb="31" eb="33">
      <t>ザンテイ</t>
    </rPh>
    <phoneticPr fontId="2"/>
  </si>
  <si>
    <t>ジョインフェスタ(仮称）解禁のお知らせ。</t>
    <rPh sb="9" eb="11">
      <t>カショウ</t>
    </rPh>
    <rPh sb="12" eb="14">
      <t>カイキン</t>
    </rPh>
    <rPh sb="16" eb="17">
      <t>シ</t>
    </rPh>
    <phoneticPr fontId="2"/>
  </si>
  <si>
    <t>博士のヨット</t>
    <phoneticPr fontId="2"/>
  </si>
  <si>
    <t>0421</t>
    <phoneticPr fontId="2"/>
  </si>
  <si>
    <t>ヨットでのデモ。</t>
    <phoneticPr fontId="2"/>
  </si>
  <si>
    <t>0431</t>
    <phoneticPr fontId="2"/>
  </si>
  <si>
    <t>歓迎</t>
    <rPh sb="0" eb="2">
      <t>カンゲイ</t>
    </rPh>
    <phoneticPr fontId="2"/>
  </si>
  <si>
    <t>２の島到着</t>
  </si>
  <si>
    <t>B</t>
    <phoneticPr fontId="2"/>
  </si>
  <si>
    <t>0432</t>
  </si>
  <si>
    <t>博士と２の島の長</t>
    <phoneticPr fontId="2"/>
  </si>
  <si>
    <t>ポケモン博士</t>
    <rPh sb="4" eb="6">
      <t>ハカセ</t>
    </rPh>
    <phoneticPr fontId="2"/>
  </si>
  <si>
    <t>0433</t>
    <phoneticPr fontId="2"/>
  </si>
  <si>
    <t>授ける者２、キャプ３人登場。
・授ける者２によるキャプテンの紹介。</t>
    <rPh sb="0" eb="1">
      <t>サズ</t>
    </rPh>
    <rPh sb="3" eb="4">
      <t>モノ</t>
    </rPh>
    <rPh sb="10" eb="11">
      <t>ニン</t>
    </rPh>
    <rPh sb="11" eb="13">
      <t>トウジョウ</t>
    </rPh>
    <rPh sb="16" eb="17">
      <t>サズ</t>
    </rPh>
    <rPh sb="19" eb="20">
      <t>モノ</t>
    </rPh>
    <rPh sb="30" eb="32">
      <t>ショウカイ</t>
    </rPh>
    <phoneticPr fontId="2"/>
  </si>
  <si>
    <t>洞窟の手前、キャプ１とのやりとり。
・洞窟最深部にいくことが試練との説明。
・キャプと島巡りの補足も。</t>
    <rPh sb="19" eb="21">
      <t>ドウクツ</t>
    </rPh>
    <rPh sb="21" eb="24">
      <t>サイシンブ</t>
    </rPh>
    <rPh sb="30" eb="32">
      <t>シレン</t>
    </rPh>
    <rPh sb="34" eb="36">
      <t>セツメイ</t>
    </rPh>
    <rPh sb="43" eb="45">
      <t>シマメグ</t>
    </rPh>
    <rPh sb="47" eb="49">
      <t>ホソク</t>
    </rPh>
    <phoneticPr fontId="2"/>
  </si>
  <si>
    <t>洞窟最深部でキャプ１と出会い、試練達成。</t>
  </si>
  <si>
    <t>キャプ１から技能を教えてもらう
・ポケモンライドの能力（ポケモンももらう？）
・ハイウェイに移動（場面転換＋暗転処理）</t>
    <rPh sb="6" eb="8">
      <t>ギノウ</t>
    </rPh>
    <rPh sb="9" eb="10">
      <t>オシ</t>
    </rPh>
    <rPh sb="25" eb="27">
      <t>ノウリョク</t>
    </rPh>
    <rPh sb="46" eb="48">
      <t>イドウ</t>
    </rPh>
    <rPh sb="49" eb="51">
      <t>バメン</t>
    </rPh>
    <rPh sb="51" eb="53">
      <t>テンカン</t>
    </rPh>
    <rPh sb="54" eb="56">
      <t>アンテン</t>
    </rPh>
    <rPh sb="56" eb="58">
      <t>ショリ</t>
    </rPh>
    <phoneticPr fontId="2"/>
  </si>
  <si>
    <t>キャプ２（みず）から、なみのり＋つりを習得。</t>
    <rPh sb="19" eb="21">
      <t>シュウトク</t>
    </rPh>
    <phoneticPr fontId="2"/>
  </si>
  <si>
    <t>おとなりさんとポケモン勝負。
※このイベント発生は、キャプ２人とのイベント後。</t>
    <rPh sb="22" eb="24">
      <t>ハッセイ</t>
    </rPh>
    <rPh sb="30" eb="31">
      <t>ヒト</t>
    </rPh>
    <rPh sb="37" eb="38">
      <t>ゴ</t>
    </rPh>
    <phoneticPr fontId="2"/>
  </si>
  <si>
    <t>キャプ２（みず）によるダイビング習得。</t>
  </si>
  <si>
    <t>キャプ５（でんき）登場。
・ポケモンクイズ。</t>
  </si>
  <si>
    <t>キャプ３（くさ）と再会。
薬草の話をきき、遺跡に向かう流れを強化。</t>
  </si>
  <si>
    <t>キャプ６（ゴースト）、遺跡について教わる。</t>
  </si>
  <si>
    <t>キャプ６（ゴースト）の試練、ポケデコ。</t>
  </si>
  <si>
    <t>おとなりさんとのポケモン勝負。
おとなりさん、キャプ１と海外修行に。</t>
    <rPh sb="12" eb="14">
      <t>ショウブ</t>
    </rPh>
    <phoneticPr fontId="2"/>
  </si>
  <si>
    <t>キャプ７（フェアリー）探し。</t>
    <rPh sb="11" eb="12">
      <t>サガ</t>
    </rPh>
    <phoneticPr fontId="2"/>
  </si>
  <si>
    <t>キャプ７との試練。
・ポケモンスナップ。</t>
    <rPh sb="6" eb="8">
      <t>シレン</t>
    </rPh>
    <phoneticPr fontId="2"/>
  </si>
  <si>
    <t>キャプの一部がジムリーダーになっている</t>
  </si>
  <si>
    <t>主人公、キャプ１、ポケモン博士
少女、ポケモン幼体</t>
    <rPh sb="0" eb="3">
      <t>シュジンコウ</t>
    </rPh>
    <rPh sb="13" eb="15">
      <t>ハカセ</t>
    </rPh>
    <rPh sb="16" eb="18">
      <t>ショウジョ</t>
    </rPh>
    <rPh sb="23" eb="24">
      <t>ヨウ</t>
    </rPh>
    <rPh sb="24" eb="25">
      <t>タイ</t>
    </rPh>
    <phoneticPr fontId="2"/>
  </si>
  <si>
    <t>主人公、キャプ１、おとなりさん</t>
  </si>
  <si>
    <t>主人公、キャプ１、おとなりさん</t>
    <rPh sb="0" eb="3">
      <t>シュジンコウ</t>
    </rPh>
    <phoneticPr fontId="2"/>
  </si>
  <si>
    <t>主人公、キャプ１、ライドポケモン</t>
  </si>
  <si>
    <t>主人公、キャプ１
授ける者１、少女、ポケモン幼体</t>
    <rPh sb="0" eb="3">
      <t>シュジンコウ</t>
    </rPh>
    <rPh sb="9" eb="10">
      <t>サズ</t>
    </rPh>
    <rPh sb="12" eb="13">
      <t>モノ</t>
    </rPh>
    <rPh sb="15" eb="17">
      <t>ショウジョ</t>
    </rPh>
    <rPh sb="22" eb="23">
      <t>ヨウ</t>
    </rPh>
    <rPh sb="23" eb="24">
      <t>タイ</t>
    </rPh>
    <phoneticPr fontId="2"/>
  </si>
  <si>
    <t>授ける者２
キャプ２、キャプ３、キャプ４</t>
    <rPh sb="0" eb="1">
      <t>サズ</t>
    </rPh>
    <rPh sb="3" eb="4">
      <t>モノ</t>
    </rPh>
    <phoneticPr fontId="2"/>
  </si>
  <si>
    <t>主人公、キャプ３</t>
    <rPh sb="0" eb="3">
      <t>シュジンコウ</t>
    </rPh>
    <phoneticPr fontId="2"/>
  </si>
  <si>
    <t>主人公、キャプ４</t>
  </si>
  <si>
    <t>主人公、キャプ２（みず）</t>
    <rPh sb="0" eb="3">
      <t>シュジンコウ</t>
    </rPh>
    <phoneticPr fontId="2"/>
  </si>
  <si>
    <t>主人公、ポケモン博士、キャプ５</t>
    <rPh sb="0" eb="3">
      <t>シュジンコウ</t>
    </rPh>
    <rPh sb="8" eb="10">
      <t>ハカセ</t>
    </rPh>
    <phoneticPr fontId="2"/>
  </si>
  <si>
    <t>主人公、少女、キャプ３（くさ）</t>
    <phoneticPr fontId="2"/>
  </si>
  <si>
    <t>主人公、少女、キャプ６（ゴースト）</t>
    <phoneticPr fontId="2"/>
  </si>
  <si>
    <t>主人公、キャプ６（ゴースト）</t>
    <rPh sb="0" eb="3">
      <t>シュジンコウ</t>
    </rPh>
    <phoneticPr fontId="2"/>
  </si>
  <si>
    <t>博士、授ける者１、キャプ？、キャプ？
パラレルポケモン、準伝説ポケモン</t>
    <rPh sb="0" eb="2">
      <t>ハカセ</t>
    </rPh>
    <rPh sb="3" eb="4">
      <t>サズ</t>
    </rPh>
    <rPh sb="6" eb="7">
      <t>モノ</t>
    </rPh>
    <rPh sb="28" eb="29">
      <t>ジュン</t>
    </rPh>
    <rPh sb="29" eb="31">
      <t>デンセツ</t>
    </rPh>
    <phoneticPr fontId="2"/>
  </si>
  <si>
    <t>主人公、おとなりさん、キャプ１（ノーマル）</t>
    <rPh sb="0" eb="3">
      <t>シュジンコウ</t>
    </rPh>
    <phoneticPr fontId="2"/>
  </si>
  <si>
    <t>主人公、キャプ７</t>
    <rPh sb="0" eb="3">
      <t>シュジンコウ</t>
    </rPh>
    <phoneticPr fontId="2"/>
  </si>
  <si>
    <t>主人公、ポケモン博士、授ける者１、キャプ５</t>
    <rPh sb="0" eb="3">
      <t>シュジンコウ</t>
    </rPh>
    <rPh sb="8" eb="10">
      <t>ハカセ</t>
    </rPh>
    <rPh sb="11" eb="12">
      <t>サズ</t>
    </rPh>
    <rPh sb="14" eb="15">
      <t>モノ</t>
    </rPh>
    <phoneticPr fontId="2"/>
  </si>
  <si>
    <t>キャプテン（以下、キャプ）１の顔見せ
・茂みの洞窟に目的地設定。
トレーナーフォンの強化（暫定）。</t>
    <rPh sb="6" eb="8">
      <t>イカ</t>
    </rPh>
    <rPh sb="20" eb="21">
      <t>シゲ</t>
    </rPh>
    <rPh sb="23" eb="25">
      <t>ドウクツ</t>
    </rPh>
    <rPh sb="26" eb="29">
      <t>モクテキチ</t>
    </rPh>
    <rPh sb="29" eb="31">
      <t>セッテイ</t>
    </rPh>
    <rPh sb="42" eb="44">
      <t>キョウカ</t>
    </rPh>
    <rPh sb="45" eb="47">
      <t>ザンテイ</t>
    </rPh>
    <phoneticPr fontId="2"/>
  </si>
  <si>
    <t>キャプテン１</t>
    <phoneticPr fontId="2"/>
  </si>
  <si>
    <t>0434</t>
    <phoneticPr fontId="2"/>
  </si>
  <si>
    <t>少女とポケモン</t>
    <rPh sb="0" eb="2">
      <t>ショウジョ</t>
    </rPh>
    <phoneticPr fontId="2"/>
  </si>
  <si>
    <t>主人公、おとなりさん、少女
キャプ２、キャプ３、キャプ４</t>
    <rPh sb="0" eb="3">
      <t>シュジンコウ</t>
    </rPh>
    <rPh sb="11" eb="13">
      <t>ショウジョ</t>
    </rPh>
    <phoneticPr fontId="2"/>
  </si>
  <si>
    <t>ポケモン博士、授ける者２</t>
    <rPh sb="4" eb="6">
      <t>ハカセ</t>
    </rPh>
    <phoneticPr fontId="2"/>
  </si>
  <si>
    <t>博士による主人公たちの紹介。</t>
    <rPh sb="0" eb="2">
      <t>ハカセ</t>
    </rPh>
    <rPh sb="5" eb="8">
      <t>シュジンコウ</t>
    </rPh>
    <rPh sb="11" eb="13">
      <t>ショウカイ</t>
    </rPh>
    <phoneticPr fontId="2"/>
  </si>
  <si>
    <t>博士と授ける者２のやりとり。</t>
    <rPh sb="0" eb="2">
      <t>ハカセ</t>
    </rPh>
    <rPh sb="3" eb="4">
      <t>サズ</t>
    </rPh>
    <rPh sb="6" eb="7">
      <t>モノ</t>
    </rPh>
    <phoneticPr fontId="2"/>
  </si>
  <si>
    <t>0435</t>
  </si>
  <si>
    <t>0436</t>
  </si>
  <si>
    <t>0437</t>
  </si>
  <si>
    <t>ポケモン勝負パターン１</t>
    <phoneticPr fontId="2"/>
  </si>
  <si>
    <t>ポケモン勝負パターン２</t>
  </si>
  <si>
    <t>ポケモン勝負パターン３</t>
  </si>
  <si>
    <t>キャプ２</t>
    <phoneticPr fontId="2"/>
  </si>
  <si>
    <t>キャプ４</t>
    <phoneticPr fontId="2"/>
  </si>
  <si>
    <t>キャプ３</t>
    <phoneticPr fontId="2"/>
  </si>
  <si>
    <t>主人公とのポケモン勝負を促す。</t>
    <rPh sb="0" eb="3">
      <t>シュジンコウ</t>
    </rPh>
    <rPh sb="9" eb="11">
      <t>ショウブ</t>
    </rPh>
    <rPh sb="12" eb="13">
      <t>ウナガ</t>
    </rPh>
    <phoneticPr fontId="2"/>
  </si>
  <si>
    <t>くさタイプとのポケモン勝負。</t>
    <rPh sb="11" eb="13">
      <t>ショウブ</t>
    </rPh>
    <phoneticPr fontId="2"/>
  </si>
  <si>
    <t>ほのおタイプとのポケモン勝負。</t>
    <rPh sb="12" eb="14">
      <t>ショウブ</t>
    </rPh>
    <phoneticPr fontId="2"/>
  </si>
  <si>
    <t>みずタイプとのポケモン勝負。
※0435～0437はどれかひとつのみ発生</t>
    <rPh sb="11" eb="13">
      <t>ショウブ</t>
    </rPh>
    <rPh sb="34" eb="36">
      <t>ハッセイ</t>
    </rPh>
    <phoneticPr fontId="2"/>
  </si>
  <si>
    <t>0438</t>
  </si>
  <si>
    <t>0439</t>
  </si>
  <si>
    <t>少女の願い</t>
  </si>
  <si>
    <t>キャプテンたちと一時の別れ</t>
  </si>
  <si>
    <t>主人公、おとなりさん、少女、ポケモン博士
授ける者２、キャプ２、キャプ３、キャプ４</t>
    <rPh sb="0" eb="3">
      <t>シュジンコウ</t>
    </rPh>
    <rPh sb="11" eb="13">
      <t>ショウジョ</t>
    </rPh>
    <rPh sb="18" eb="20">
      <t>ハカセ</t>
    </rPh>
    <rPh sb="21" eb="22">
      <t>サズ</t>
    </rPh>
    <rPh sb="24" eb="25">
      <t>モノ</t>
    </rPh>
    <phoneticPr fontId="2"/>
  </si>
  <si>
    <t>主人公、少女、ポケモン幼体</t>
    <rPh sb="0" eb="3">
      <t>シュジンコウ</t>
    </rPh>
    <rPh sb="4" eb="6">
      <t>ショウジョ</t>
    </rPh>
    <rPh sb="11" eb="12">
      <t>ヨウ</t>
    </rPh>
    <rPh sb="12" eb="13">
      <t>タイ</t>
    </rPh>
    <phoneticPr fontId="2"/>
  </si>
  <si>
    <r>
      <t xml:space="preserve">ポケモン図鑑パワーアップ。
・ロトムとの戦闘イベント（削除の可能性あり）。
</t>
    </r>
    <r>
      <rPr>
        <sz val="10"/>
        <color rgb="FFFF0000"/>
        <rFont val="メイリオ"/>
        <family val="3"/>
        <charset val="128"/>
      </rPr>
      <t>※イベントタイミングは見直し。</t>
    </r>
    <rPh sb="4" eb="6">
      <t>ズカン</t>
    </rPh>
    <rPh sb="20" eb="22">
      <t>セントウ</t>
    </rPh>
    <rPh sb="27" eb="29">
      <t>サクジョ</t>
    </rPh>
    <rPh sb="30" eb="33">
      <t>カノウセイ</t>
    </rPh>
    <rPh sb="49" eb="51">
      <t>ミナオ</t>
    </rPh>
    <phoneticPr fontId="2"/>
  </si>
  <si>
    <t>ロトム図鑑</t>
    <rPh sb="3" eb="5">
      <t>ズカン</t>
    </rPh>
    <phoneticPr fontId="2"/>
  </si>
  <si>
    <t>少女のお願い
・ポケモン幼体を元の世界に戻すため
　各島の遺跡を調べたい、フェスに同道すること。</t>
    <rPh sb="0" eb="2">
      <t>ショウジョ</t>
    </rPh>
    <rPh sb="4" eb="5">
      <t>ネガ</t>
    </rPh>
    <rPh sb="12" eb="14">
      <t>ヨウタイ</t>
    </rPh>
    <rPh sb="15" eb="16">
      <t>モト</t>
    </rPh>
    <rPh sb="17" eb="19">
      <t>セカイ</t>
    </rPh>
    <rPh sb="20" eb="21">
      <t>モド</t>
    </rPh>
    <rPh sb="26" eb="28">
      <t>カクシマ</t>
    </rPh>
    <rPh sb="29" eb="31">
      <t>イセキ</t>
    </rPh>
    <rPh sb="32" eb="33">
      <t>シラ</t>
    </rPh>
    <rPh sb="41" eb="43">
      <t>ドウドウ</t>
    </rPh>
    <phoneticPr fontId="2"/>
  </si>
  <si>
    <t>少女の兄</t>
    <rPh sb="0" eb="2">
      <t>ショウジョ</t>
    </rPh>
    <rPh sb="3" eb="4">
      <t>アニ</t>
    </rPh>
    <phoneticPr fontId="2"/>
  </si>
  <si>
    <t>0451</t>
    <phoneticPr fontId="2"/>
  </si>
  <si>
    <t>0452</t>
    <phoneticPr fontId="2"/>
  </si>
  <si>
    <t>２の島/t02：パニオロタウン</t>
  </si>
  <si>
    <t>少女の兄とスカル団</t>
    <phoneticPr fontId="2"/>
  </si>
  <si>
    <t>おとなりさんと競争？</t>
  </si>
  <si>
    <t>主人公、おとなりさん</t>
    <rPh sb="0" eb="3">
      <t>シュジンコウ</t>
    </rPh>
    <phoneticPr fontId="2"/>
  </si>
  <si>
    <t>主人公、少女の兄、スカル団したっぱ</t>
    <rPh sb="0" eb="3">
      <t>シュジンコウ</t>
    </rPh>
    <rPh sb="4" eb="6">
      <t>ショウジョ</t>
    </rPh>
    <rPh sb="7" eb="8">
      <t>アニ</t>
    </rPh>
    <rPh sb="12" eb="13">
      <t>ダン</t>
    </rPh>
    <phoneticPr fontId="2"/>
  </si>
  <si>
    <t>スカル団したっぱが登場するも少女の兄に制される。
・少女の兄のキャラ見せ。勝負以外の強さを。</t>
    <rPh sb="3" eb="4">
      <t>ダン</t>
    </rPh>
    <rPh sb="9" eb="11">
      <t>トウジョウ</t>
    </rPh>
    <rPh sb="14" eb="16">
      <t>ショウジョ</t>
    </rPh>
    <rPh sb="17" eb="18">
      <t>アニ</t>
    </rPh>
    <rPh sb="19" eb="20">
      <t>セイ</t>
    </rPh>
    <rPh sb="26" eb="28">
      <t>ショウジョ</t>
    </rPh>
    <rPh sb="29" eb="30">
      <t>アニ</t>
    </rPh>
    <rPh sb="34" eb="35">
      <t>ミ</t>
    </rPh>
    <rPh sb="37" eb="39">
      <t>ショウブ</t>
    </rPh>
    <rPh sb="39" eb="41">
      <t>イガイ</t>
    </rPh>
    <rPh sb="42" eb="43">
      <t>ツヨ</t>
    </rPh>
    <phoneticPr fontId="2"/>
  </si>
  <si>
    <t>どちらがキャプテン３人の試練を先にこなすかの提案。</t>
    <rPh sb="10" eb="11">
      <t>ニン</t>
    </rPh>
    <rPh sb="12" eb="14">
      <t>シレン</t>
    </rPh>
    <rPh sb="15" eb="16">
      <t>サキ</t>
    </rPh>
    <rPh sb="22" eb="24">
      <t>テイアン</t>
    </rPh>
    <phoneticPr fontId="2"/>
  </si>
  <si>
    <r>
      <t xml:space="preserve">つり競争。
</t>
    </r>
    <r>
      <rPr>
        <sz val="10"/>
        <color rgb="FFFF0000"/>
        <rFont val="メイリオ"/>
        <family val="3"/>
        <charset val="128"/>
      </rPr>
      <t>※詳細未定、仕様待ち。</t>
    </r>
    <rPh sb="7" eb="9">
      <t>ショウサイ</t>
    </rPh>
    <rPh sb="9" eb="11">
      <t>ミテイ</t>
    </rPh>
    <rPh sb="12" eb="14">
      <t>シヨウ</t>
    </rPh>
    <rPh sb="14" eb="15">
      <t>マ</t>
    </rPh>
    <phoneticPr fontId="2"/>
  </si>
  <si>
    <r>
      <t xml:space="preserve">キャプ３（くさ）の願い事、ジャングル奥地へ。
</t>
    </r>
    <r>
      <rPr>
        <sz val="10"/>
        <color rgb="FFFF0000"/>
        <rFont val="メイリオ"/>
        <family val="3"/>
        <charset val="128"/>
      </rPr>
      <t>※レストランには行けない。</t>
    </r>
    <rPh sb="31" eb="32">
      <t>イ</t>
    </rPh>
    <phoneticPr fontId="2"/>
  </si>
  <si>
    <t>0501</t>
    <phoneticPr fontId="2"/>
  </si>
  <si>
    <t>マオの食材発見</t>
    <rPh sb="3" eb="5">
      <t>ショクザイ</t>
    </rPh>
    <rPh sb="5" eb="7">
      <t>ハッケン</t>
    </rPh>
    <phoneticPr fontId="2"/>
  </si>
  <si>
    <t>マオとのポケモン勝負
→マオの食材探し</t>
    <phoneticPr fontId="2"/>
  </si>
  <si>
    <t>つり競争</t>
    <rPh sb="2" eb="4">
      <t>キョウソウ</t>
    </rPh>
    <phoneticPr fontId="2"/>
  </si>
  <si>
    <t>なみのり、つり伝授</t>
    <phoneticPr fontId="2"/>
  </si>
  <si>
    <t>おとなりさんの近況報告</t>
    <phoneticPr fontId="2"/>
  </si>
  <si>
    <r>
      <t>主人公、キャプ３、</t>
    </r>
    <r>
      <rPr>
        <sz val="10"/>
        <color rgb="FFFF0000"/>
        <rFont val="メイリオ"/>
        <family val="3"/>
        <charset val="128"/>
      </rPr>
      <t>ポケモン</t>
    </r>
    <rPh sb="0" eb="3">
      <t>シュジンコウ</t>
    </rPh>
    <phoneticPr fontId="2"/>
  </si>
  <si>
    <t>食材発見→野生ポケモンとシェア。</t>
    <rPh sb="0" eb="2">
      <t>ショクザイ</t>
    </rPh>
    <rPh sb="2" eb="4">
      <t>ハッケン</t>
    </rPh>
    <rPh sb="5" eb="7">
      <t>ヤセイ</t>
    </rPh>
    <phoneticPr fontId="2"/>
  </si>
  <si>
    <t>ジャングル奥地で、食材を入手し、
キャプ３（くさ）に届ける。</t>
    <phoneticPr fontId="2"/>
  </si>
  <si>
    <t>試練としての食材探し。</t>
    <rPh sb="0" eb="2">
      <t>シレン</t>
    </rPh>
    <rPh sb="6" eb="8">
      <t>ショクザイ</t>
    </rPh>
    <rPh sb="8" eb="9">
      <t>サガ</t>
    </rPh>
    <phoneticPr fontId="2"/>
  </si>
  <si>
    <t>キャプ４（ほのお）からの試練としてポケモン探し。</t>
    <rPh sb="12" eb="14">
      <t>シレン</t>
    </rPh>
    <rPh sb="21" eb="22">
      <t>サガ</t>
    </rPh>
    <phoneticPr fontId="2"/>
  </si>
  <si>
    <t>ポケモン発見。
・ポケモンライド解禁。</t>
    <rPh sb="4" eb="6">
      <t>ハッケン</t>
    </rPh>
    <rPh sb="16" eb="18">
      <t>カイキン</t>
    </rPh>
    <phoneticPr fontId="2"/>
  </si>
  <si>
    <r>
      <t xml:space="preserve">ストッパーをライドポケモンで解禁。
</t>
    </r>
    <r>
      <rPr>
        <sz val="10"/>
        <color rgb="FFFF0000"/>
        <rFont val="メイリオ"/>
        <family val="3"/>
        <charset val="128"/>
      </rPr>
      <t>※マップ側とのすり合わせ必要</t>
    </r>
    <rPh sb="14" eb="16">
      <t>カイキン</t>
    </rPh>
    <rPh sb="22" eb="23">
      <t>ガワ</t>
    </rPh>
    <rPh sb="27" eb="28">
      <t>ア</t>
    </rPh>
    <rPh sb="30" eb="32">
      <t>ヒツヨウ</t>
    </rPh>
    <phoneticPr fontId="2"/>
  </si>
  <si>
    <t>ストッパー解除</t>
  </si>
  <si>
    <t>キアヴェ探し</t>
  </si>
  <si>
    <t>ポケモン探し</t>
    <phoneticPr fontId="2"/>
  </si>
  <si>
    <t>0561</t>
    <phoneticPr fontId="2"/>
  </si>
  <si>
    <t>0571</t>
    <phoneticPr fontId="2"/>
  </si>
  <si>
    <t>主人公、バーネット博士、少女、ポケモン幼体</t>
    <rPh sb="19" eb="21">
      <t>ヨウタイ</t>
    </rPh>
    <phoneticPr fontId="2"/>
  </si>
  <si>
    <t>バーネット博士と少女の出会いについて。</t>
    <rPh sb="5" eb="7">
      <t>ハカセ</t>
    </rPh>
    <rPh sb="8" eb="10">
      <t>ショウジョ</t>
    </rPh>
    <rPh sb="11" eb="13">
      <t>デア</t>
    </rPh>
    <phoneticPr fontId="2"/>
  </si>
  <si>
    <t>0490</t>
    <phoneticPr fontId="2"/>
  </si>
  <si>
    <t>0491</t>
    <phoneticPr fontId="2"/>
  </si>
  <si>
    <t>４の島の授ける者その２</t>
    <rPh sb="2" eb="3">
      <t>シマ</t>
    </rPh>
    <rPh sb="4" eb="5">
      <t>サズ</t>
    </rPh>
    <rPh sb="7" eb="8">
      <t>モノ</t>
    </rPh>
    <phoneticPr fontId="2"/>
  </si>
  <si>
    <t>４の島の授ける者その１</t>
    <rPh sb="2" eb="3">
      <t>シマ</t>
    </rPh>
    <rPh sb="4" eb="5">
      <t>サズ</t>
    </rPh>
    <rPh sb="7" eb="8">
      <t>モノ</t>
    </rPh>
    <phoneticPr fontId="2"/>
  </si>
  <si>
    <t>空間研究所</t>
    <rPh sb="0" eb="2">
      <t>クウカン</t>
    </rPh>
    <rPh sb="2" eb="5">
      <t>ケンキュウジョ</t>
    </rPh>
    <phoneticPr fontId="2"/>
  </si>
  <si>
    <t>0492</t>
  </si>
  <si>
    <t>４の島の授ける者その３</t>
    <rPh sb="2" eb="3">
      <t>シマ</t>
    </rPh>
    <rPh sb="4" eb="5">
      <t>サズ</t>
    </rPh>
    <rPh sb="7" eb="8">
      <t>モノ</t>
    </rPh>
    <phoneticPr fontId="2"/>
  </si>
  <si>
    <t>0493</t>
  </si>
  <si>
    <t>４の島の授ける者その４</t>
    <rPh sb="2" eb="3">
      <t>シマ</t>
    </rPh>
    <rPh sb="4" eb="5">
      <t>サズ</t>
    </rPh>
    <rPh sb="7" eb="8">
      <t>モノ</t>
    </rPh>
    <phoneticPr fontId="2"/>
  </si>
  <si>
    <r>
      <t xml:space="preserve">エーテル財団でポケモン保護をしている人との出会い。
</t>
    </r>
    <r>
      <rPr>
        <sz val="10"/>
        <color rgb="FFFF0000"/>
        <rFont val="メイリオ"/>
        <family val="3"/>
        <charset val="128"/>
      </rPr>
      <t>※イベントタイミング変更予定。</t>
    </r>
    <rPh sb="36" eb="38">
      <t>ヘンコウ</t>
    </rPh>
    <rPh sb="38" eb="40">
      <t>ヨテイ</t>
    </rPh>
    <phoneticPr fontId="2"/>
  </si>
  <si>
    <t>エーテル財団のレンジャー</t>
  </si>
  <si>
    <t>迷子ポケモンを親トレーナーに再会させる。</t>
    <rPh sb="0" eb="2">
      <t>マイゴ</t>
    </rPh>
    <rPh sb="7" eb="8">
      <t>オヤ</t>
    </rPh>
    <rPh sb="14" eb="16">
      <t>サイカイ</t>
    </rPh>
    <phoneticPr fontId="2"/>
  </si>
  <si>
    <t>迷子ポケモンについて警官に話を聞く。</t>
    <rPh sb="0" eb="2">
      <t>マイゴ</t>
    </rPh>
    <rPh sb="10" eb="12">
      <t>ケイカン</t>
    </rPh>
    <rPh sb="13" eb="14">
      <t>ハナシ</t>
    </rPh>
    <rPh sb="15" eb="16">
      <t>キ</t>
    </rPh>
    <phoneticPr fontId="2"/>
  </si>
  <si>
    <t>授ける者４と迷子ポケモン。</t>
    <rPh sb="0" eb="1">
      <t>サズ</t>
    </rPh>
    <rPh sb="3" eb="4">
      <t>モノ</t>
    </rPh>
    <rPh sb="6" eb="8">
      <t>マイゴ</t>
    </rPh>
    <phoneticPr fontId="2"/>
  </si>
  <si>
    <t>授ける者４との出会い。</t>
    <rPh sb="0" eb="1">
      <t>サズ</t>
    </rPh>
    <rPh sb="3" eb="4">
      <t>モノ</t>
    </rPh>
    <rPh sb="7" eb="9">
      <t>デア</t>
    </rPh>
    <phoneticPr fontId="2"/>
  </si>
  <si>
    <t>バトルロイヤル説明</t>
    <phoneticPr fontId="2"/>
  </si>
  <si>
    <t>0591</t>
    <phoneticPr fontId="2"/>
  </si>
  <si>
    <t>バトルロイヤル１回戦後</t>
  </si>
  <si>
    <t>バトルロイヤル２回戦後</t>
  </si>
  <si>
    <t>0592</t>
    <phoneticPr fontId="2"/>
  </si>
  <si>
    <t>主人公、ポケモン博士</t>
    <rPh sb="0" eb="3">
      <t>シュジンコウ</t>
    </rPh>
    <rPh sb="8" eb="10">
      <t>ハカセ</t>
    </rPh>
    <phoneticPr fontId="2"/>
  </si>
  <si>
    <t>主人公、ポケモン博士、少女、ポケモン幼体
キャプ２、キャプ３、キャプ４、授ける者２</t>
    <rPh sb="8" eb="10">
      <t>ハカセ</t>
    </rPh>
    <rPh sb="11" eb="13">
      <t>ショウジョ</t>
    </rPh>
    <rPh sb="18" eb="20">
      <t>ヨウタイ</t>
    </rPh>
    <rPh sb="36" eb="37">
      <t>サズ</t>
    </rPh>
    <rPh sb="39" eb="40">
      <t>モノ</t>
    </rPh>
    <phoneticPr fontId="2"/>
  </si>
  <si>
    <t>B</t>
    <phoneticPr fontId="2"/>
  </si>
  <si>
    <t>１回戦後。
・ポケモン回復などのタイミング。</t>
    <rPh sb="1" eb="3">
      <t>カイセン</t>
    </rPh>
    <rPh sb="3" eb="4">
      <t>ゴ</t>
    </rPh>
    <rPh sb="11" eb="13">
      <t>カイフク</t>
    </rPh>
    <phoneticPr fontId="2"/>
  </si>
  <si>
    <t>２回戦後。
・授ける者２への挑戦を明示。</t>
    <rPh sb="1" eb="3">
      <t>カイセン</t>
    </rPh>
    <rPh sb="3" eb="4">
      <t>ゴ</t>
    </rPh>
    <rPh sb="7" eb="8">
      <t>サズ</t>
    </rPh>
    <rPh sb="10" eb="11">
      <t>モノ</t>
    </rPh>
    <rPh sb="14" eb="16">
      <t>チョウセン</t>
    </rPh>
    <rPh sb="17" eb="19">
      <t>メイジ</t>
    </rPh>
    <phoneticPr fontId="2"/>
  </si>
  <si>
    <t>隣町へ</t>
  </si>
  <si>
    <t>対決、授ける者２</t>
  </si>
  <si>
    <t>マイレの店でポケデコ</t>
  </si>
  <si>
    <t>0631</t>
    <phoneticPr fontId="2"/>
  </si>
  <si>
    <t>少女の約束</t>
  </si>
  <si>
    <t>少女の約束である遺跡訪問の再確認。</t>
    <rPh sb="0" eb="2">
      <t>ショウジョ</t>
    </rPh>
    <rPh sb="3" eb="5">
      <t>ヤクソク</t>
    </rPh>
    <rPh sb="8" eb="10">
      <t>イセキ</t>
    </rPh>
    <rPh sb="10" eb="12">
      <t>ホウモン</t>
    </rPh>
    <rPh sb="13" eb="16">
      <t>サイカクニン</t>
    </rPh>
    <phoneticPr fontId="2"/>
  </si>
  <si>
    <t>遺跡巡り</t>
    <rPh sb="0" eb="2">
      <t>イセキ</t>
    </rPh>
    <rPh sb="2" eb="3">
      <t>メグ</t>
    </rPh>
    <phoneticPr fontId="2"/>
  </si>
  <si>
    <t>スカル団</t>
    <rPh sb="3" eb="4">
      <t>ダン</t>
    </rPh>
    <phoneticPr fontId="2"/>
  </si>
  <si>
    <t>0661</t>
    <phoneticPr fontId="2"/>
  </si>
  <si>
    <t>0662</t>
    <phoneticPr fontId="2"/>
  </si>
  <si>
    <t>２の島の準伝説</t>
  </si>
  <si>
    <t>主人公、少女、ポケモン幼体、準伝説ポケモン</t>
    <rPh sb="0" eb="3">
      <t>シュジンコウ</t>
    </rPh>
    <rPh sb="4" eb="6">
      <t>ショウジョ</t>
    </rPh>
    <rPh sb="11" eb="12">
      <t>ヨウ</t>
    </rPh>
    <rPh sb="12" eb="13">
      <t>タイ</t>
    </rPh>
    <rPh sb="14" eb="15">
      <t>ジュン</t>
    </rPh>
    <rPh sb="15" eb="17">
      <t>デンセツ</t>
    </rPh>
    <phoneticPr fontId="2"/>
  </si>
  <si>
    <t>0663</t>
    <phoneticPr fontId="2"/>
  </si>
  <si>
    <t>遺跡のしるし</t>
    <rPh sb="0" eb="2">
      <t>イセキ</t>
    </rPh>
    <phoneticPr fontId="2"/>
  </si>
  <si>
    <t>アイランドフェスの一環。
遺跡をめぐった証（詳細未定）。</t>
    <rPh sb="9" eb="11">
      <t>イッカン</t>
    </rPh>
    <rPh sb="13" eb="15">
      <t>イセキ</t>
    </rPh>
    <rPh sb="20" eb="21">
      <t>アカシ</t>
    </rPh>
    <rPh sb="22" eb="24">
      <t>ショウサイ</t>
    </rPh>
    <rPh sb="24" eb="26">
      <t>ミテイ</t>
    </rPh>
    <phoneticPr fontId="2"/>
  </si>
  <si>
    <t>ポケモン保護のお手伝い</t>
  </si>
  <si>
    <t>0641</t>
    <phoneticPr fontId="2"/>
  </si>
  <si>
    <t>0642</t>
    <phoneticPr fontId="2"/>
  </si>
  <si>
    <t>主人公、支部長、レンジャー♂、レンジャー♀</t>
    <rPh sb="0" eb="3">
      <t>シュジンコウ</t>
    </rPh>
    <rPh sb="4" eb="7">
      <t>シブチョウ</t>
    </rPh>
    <phoneticPr fontId="2"/>
  </si>
  <si>
    <t>ポケモン保護の話</t>
    <rPh sb="7" eb="8">
      <t>ハナシ</t>
    </rPh>
    <phoneticPr fontId="2"/>
  </si>
  <si>
    <t>少女の応援</t>
    <rPh sb="0" eb="2">
      <t>ショウジョ</t>
    </rPh>
    <rPh sb="3" eb="5">
      <t>オウエン</t>
    </rPh>
    <phoneticPr fontId="2"/>
  </si>
  <si>
    <t>0643</t>
    <phoneticPr fontId="2"/>
  </si>
  <si>
    <t>少女の見送り</t>
    <rPh sb="0" eb="2">
      <t>ショウジョ</t>
    </rPh>
    <rPh sb="3" eb="5">
      <t>ミオク</t>
    </rPh>
    <phoneticPr fontId="2"/>
  </si>
  <si>
    <t>保護を応援される。</t>
    <rPh sb="0" eb="2">
      <t>ホゴ</t>
    </rPh>
    <rPh sb="3" eb="5">
      <t>オウエン</t>
    </rPh>
    <phoneticPr fontId="2"/>
  </si>
  <si>
    <t>遺跡からでるとき、少女と別れる。
そのときの一言イベント。</t>
    <rPh sb="0" eb="2">
      <t>イセキ</t>
    </rPh>
    <rPh sb="9" eb="11">
      <t>ショウジョ</t>
    </rPh>
    <rPh sb="12" eb="13">
      <t>ワカ</t>
    </rPh>
    <rPh sb="22" eb="24">
      <t>ヒトコト</t>
    </rPh>
    <phoneticPr fontId="2"/>
  </si>
  <si>
    <t>妨害、スカル団</t>
  </si>
  <si>
    <t>0651</t>
    <phoneticPr fontId="2"/>
  </si>
  <si>
    <t>ダイビング習得</t>
  </si>
  <si>
    <t>主人公、レンジャー♂、レンジャー♀、ポケモン</t>
    <rPh sb="0" eb="3">
      <t>シュジンコウ</t>
    </rPh>
    <phoneticPr fontId="2"/>
  </si>
  <si>
    <t>ポケモン保護</t>
    <rPh sb="4" eb="6">
      <t>ホゴ</t>
    </rPh>
    <phoneticPr fontId="2"/>
  </si>
  <si>
    <t>nijiでのポケモン保護とはを体験。</t>
    <rPh sb="10" eb="12">
      <t>ホゴ</t>
    </rPh>
    <rPh sb="15" eb="17">
      <t>タイケン</t>
    </rPh>
    <phoneticPr fontId="2"/>
  </si>
  <si>
    <t>エーテル財団へ</t>
  </si>
  <si>
    <t>エーテル財団の船</t>
  </si>
  <si>
    <t>0691</t>
    <phoneticPr fontId="2"/>
  </si>
  <si>
    <t>0699</t>
    <phoneticPr fontId="2"/>
  </si>
  <si>
    <t>A</t>
    <phoneticPr fontId="2"/>
  </si>
  <si>
    <t>エーテル財団の全容を見せたいなら、このデモ挿入。</t>
    <rPh sb="4" eb="6">
      <t>ザイダン</t>
    </rPh>
    <rPh sb="7" eb="9">
      <t>ゼンヨウ</t>
    </rPh>
    <rPh sb="10" eb="11">
      <t>ミ</t>
    </rPh>
    <rPh sb="21" eb="23">
      <t>ソウニュウ</t>
    </rPh>
    <phoneticPr fontId="2"/>
  </si>
  <si>
    <t>博士の見送り</t>
    <rPh sb="0" eb="2">
      <t>ハカセ</t>
    </rPh>
    <rPh sb="3" eb="5">
      <t>ミオク</t>
    </rPh>
    <phoneticPr fontId="2"/>
  </si>
  <si>
    <t>博士の見送り
・３の島の前振り。</t>
    <rPh sb="0" eb="2">
      <t>ハカセ</t>
    </rPh>
    <rPh sb="3" eb="5">
      <t>ミオク</t>
    </rPh>
    <rPh sb="10" eb="11">
      <t>シマ</t>
    </rPh>
    <rPh sb="12" eb="13">
      <t>マエ</t>
    </rPh>
    <rPh sb="13" eb="14">
      <t>フ</t>
    </rPh>
    <phoneticPr fontId="2"/>
  </si>
  <si>
    <t>支部長登場。
・エーテル財団（＝ポケモン保護団体）へ招待される。
・島巡りをしている子供たちを歓待。</t>
    <rPh sb="3" eb="5">
      <t>トウジョウ</t>
    </rPh>
    <rPh sb="12" eb="14">
      <t>ザイダン</t>
    </rPh>
    <rPh sb="20" eb="22">
      <t>ホゴ</t>
    </rPh>
    <rPh sb="22" eb="24">
      <t>ダンタイ</t>
    </rPh>
    <rPh sb="26" eb="28">
      <t>ショウタイ</t>
    </rPh>
    <rPh sb="34" eb="36">
      <t>シマメグ</t>
    </rPh>
    <rPh sb="42" eb="44">
      <t>コドモ</t>
    </rPh>
    <rPh sb="47" eb="49">
      <t>カンタイ</t>
    </rPh>
    <phoneticPr fontId="2"/>
  </si>
  <si>
    <t>支部長とポケモン勝負。</t>
    <phoneticPr fontId="2"/>
  </si>
  <si>
    <t>主人公、支部長</t>
    <rPh sb="0" eb="3">
      <t>シュジンコウ</t>
    </rPh>
    <phoneticPr fontId="2"/>
  </si>
  <si>
    <t>主人公、おとなりさん、支部長</t>
    <rPh sb="0" eb="3">
      <t>シュジンコウ</t>
    </rPh>
    <phoneticPr fontId="2"/>
  </si>
  <si>
    <t>主人公、少女、支部長</t>
    <rPh sb="0" eb="3">
      <t>シュジンコウ</t>
    </rPh>
    <rPh sb="4" eb="6">
      <t>ショウジョ</t>
    </rPh>
    <phoneticPr fontId="2"/>
  </si>
  <si>
    <t>0701</t>
    <phoneticPr fontId="2"/>
  </si>
  <si>
    <r>
      <t xml:space="preserve">到着。副支部長の出迎え。
</t>
    </r>
    <r>
      <rPr>
        <sz val="10"/>
        <color rgb="FFFF0000"/>
        <rFont val="メイリオ"/>
        <family val="3"/>
        <charset val="128"/>
      </rPr>
      <t>・副支部長＝少女の育ての親。</t>
    </r>
    <rPh sb="3" eb="7">
      <t>フクシブチョウ</t>
    </rPh>
    <rPh sb="14" eb="18">
      <t>フクシブチョウ</t>
    </rPh>
    <rPh sb="19" eb="21">
      <t>ショウジョ</t>
    </rPh>
    <rPh sb="22" eb="23">
      <t>ソダ</t>
    </rPh>
    <rPh sb="25" eb="26">
      <t>オヤ</t>
    </rPh>
    <phoneticPr fontId="2"/>
  </si>
  <si>
    <t>主人公、支部長、副支部長、おとなりさん</t>
    <rPh sb="0" eb="3">
      <t>シュジンコウ</t>
    </rPh>
    <rPh sb="4" eb="7">
      <t>シブチョウ</t>
    </rPh>
    <rPh sb="8" eb="12">
      <t>フクシブチョウ</t>
    </rPh>
    <phoneticPr fontId="2"/>
  </si>
  <si>
    <t>主人公、副支部長、おとなりさん</t>
    <rPh sb="0" eb="3">
      <t>シュジンコウ</t>
    </rPh>
    <rPh sb="4" eb="8">
      <t>フクシブチョウ</t>
    </rPh>
    <phoneticPr fontId="2"/>
  </si>
  <si>
    <t>副支部長とおとなりさんの会話。</t>
    <rPh sb="0" eb="4">
      <t>フクシブチョウ</t>
    </rPh>
    <rPh sb="12" eb="14">
      <t>カイワ</t>
    </rPh>
    <phoneticPr fontId="2"/>
  </si>
  <si>
    <t>0711</t>
    <phoneticPr fontId="2"/>
  </si>
  <si>
    <t>0712</t>
    <phoneticPr fontId="2"/>
  </si>
  <si>
    <t>主人公、副支部長、おとなりさん、助手</t>
    <rPh sb="0" eb="3">
      <t>シュジンコウ</t>
    </rPh>
    <rPh sb="4" eb="8">
      <t>フクシブチョウ</t>
    </rPh>
    <rPh sb="16" eb="18">
      <t>ジョシュ</t>
    </rPh>
    <phoneticPr fontId="2"/>
  </si>
  <si>
    <t>ポケモン保護の様子をみる。
・リージョンフォームに関する研究施設としての
　ビオトープ見学。</t>
    <rPh sb="4" eb="6">
      <t>ホゴ</t>
    </rPh>
    <rPh sb="7" eb="9">
      <t>ヨウス</t>
    </rPh>
    <rPh sb="25" eb="26">
      <t>カン</t>
    </rPh>
    <rPh sb="28" eb="30">
      <t>ケンキュウ</t>
    </rPh>
    <rPh sb="30" eb="32">
      <t>シセツ</t>
    </rPh>
    <rPh sb="43" eb="45">
      <t>ケンガク</t>
    </rPh>
    <phoneticPr fontId="2"/>
  </si>
  <si>
    <t>ポケモン保護の様子をみる。
・カモネギとネギ栽培や、ラプラス保護など。
※図鑑設定で気象とされているポケモン。</t>
    <rPh sb="4" eb="6">
      <t>ホゴ</t>
    </rPh>
    <rPh sb="7" eb="9">
      <t>ヨウス</t>
    </rPh>
    <rPh sb="30" eb="32">
      <t>ホゴ</t>
    </rPh>
    <rPh sb="37" eb="39">
      <t>ズカン</t>
    </rPh>
    <rPh sb="39" eb="41">
      <t>セッテイ</t>
    </rPh>
    <rPh sb="42" eb="44">
      <t>キショウ</t>
    </rPh>
    <phoneticPr fontId="2"/>
  </si>
  <si>
    <t>ポケモン保護その２</t>
  </si>
  <si>
    <t>ポケモン保護その１</t>
    <phoneticPr fontId="2"/>
  </si>
  <si>
    <t>１１歳</t>
  </si>
  <si>
    <t>エーテル財団</t>
  </si>
  <si>
    <t>エーテル財団外観</t>
    <rPh sb="4" eb="6">
      <t>ザイダン</t>
    </rPh>
    <rPh sb="6" eb="8">
      <t>ガイカン</t>
    </rPh>
    <phoneticPr fontId="2"/>
  </si>
  <si>
    <t>0713</t>
    <phoneticPr fontId="2"/>
  </si>
  <si>
    <t>おとなりさん発見</t>
    <rPh sb="6" eb="8">
      <t>ハッケン</t>
    </rPh>
    <phoneticPr fontId="2"/>
  </si>
  <si>
    <t>おとなりさん探し</t>
    <rPh sb="6" eb="7">
      <t>サガ</t>
    </rPh>
    <phoneticPr fontId="2"/>
  </si>
  <si>
    <t>おとなりさん発見。
エーテル財団の警備員とポケモン勝負。
・財団に気になる箇所をあることをすりこみ。</t>
    <rPh sb="6" eb="8">
      <t>ハッケン</t>
    </rPh>
    <rPh sb="14" eb="16">
      <t>ザイダン</t>
    </rPh>
    <rPh sb="17" eb="20">
      <t>ケイビイン</t>
    </rPh>
    <rPh sb="25" eb="27">
      <t>ショウブ</t>
    </rPh>
    <rPh sb="30" eb="32">
      <t>ザイダン</t>
    </rPh>
    <rPh sb="33" eb="34">
      <t>キ</t>
    </rPh>
    <rPh sb="37" eb="39">
      <t>カショ</t>
    </rPh>
    <phoneticPr fontId="2"/>
  </si>
  <si>
    <t>おとなりさん不在なので探す遊びに。
・副支部長が回復機能に。</t>
    <rPh sb="6" eb="8">
      <t>フザイ</t>
    </rPh>
    <rPh sb="11" eb="12">
      <t>サガ</t>
    </rPh>
    <rPh sb="13" eb="14">
      <t>アソ</t>
    </rPh>
    <rPh sb="19" eb="23">
      <t>フクシブチョウ</t>
    </rPh>
    <rPh sb="24" eb="26">
      <t>カイフク</t>
    </rPh>
    <rPh sb="26" eb="28">
      <t>キノウ</t>
    </rPh>
    <phoneticPr fontId="2"/>
  </si>
  <si>
    <t>主人公、副支部長</t>
    <rPh sb="0" eb="3">
      <t>シュジンコウ</t>
    </rPh>
    <rPh sb="4" eb="8">
      <t>フクシブチョウ</t>
    </rPh>
    <phoneticPr fontId="2"/>
  </si>
  <si>
    <t>主人公、おとなりさん、警備員</t>
    <rPh sb="0" eb="3">
      <t>シュジンコウ</t>
    </rPh>
    <rPh sb="11" eb="14">
      <t>ケイビイン</t>
    </rPh>
    <phoneticPr fontId="2"/>
  </si>
  <si>
    <t>0721</t>
    <phoneticPr fontId="2"/>
  </si>
  <si>
    <t>ウルトラホールの揺らぎ</t>
    <rPh sb="8" eb="9">
      <t>ユ</t>
    </rPh>
    <phoneticPr fontId="2"/>
  </si>
  <si>
    <t>ウルトラホール発生の報告。</t>
    <rPh sb="7" eb="9">
      <t>ハッセイ</t>
    </rPh>
    <rPh sb="10" eb="12">
      <t>ホウコク</t>
    </rPh>
    <phoneticPr fontId="2"/>
  </si>
  <si>
    <t>主人公、財団代表、支部長</t>
    <rPh sb="0" eb="3">
      <t>シュジンコウ</t>
    </rPh>
    <rPh sb="4" eb="6">
      <t>ザイダン</t>
    </rPh>
    <rPh sb="6" eb="8">
      <t>ダイヒョウ</t>
    </rPh>
    <rPh sb="9" eb="12">
      <t>シブチョウ</t>
    </rPh>
    <phoneticPr fontId="2"/>
  </si>
  <si>
    <t>ウルトラホール発生</t>
    <rPh sb="7" eb="9">
      <t>ハッセイ</t>
    </rPh>
    <phoneticPr fontId="2"/>
  </si>
  <si>
    <t>財団代表、パラレルビースト</t>
    <phoneticPr fontId="2"/>
  </si>
  <si>
    <r>
      <t xml:space="preserve">ウルトラホール発生。
そこからパラレルビースト出現。
</t>
    </r>
    <r>
      <rPr>
        <sz val="10"/>
        <color rgb="FFFF0000"/>
        <rFont val="メイリオ"/>
        <family val="3"/>
        <charset val="128"/>
      </rPr>
      <t>※イベントシーン分割の可能性を検討。</t>
    </r>
    <rPh sb="7" eb="9">
      <t>ハッセイ</t>
    </rPh>
    <rPh sb="23" eb="25">
      <t>シュツゲン</t>
    </rPh>
    <rPh sb="35" eb="37">
      <t>ブンカツ</t>
    </rPh>
    <rPh sb="38" eb="41">
      <t>カノウセイ</t>
    </rPh>
    <rPh sb="42" eb="44">
      <t>ケントウ</t>
    </rPh>
    <phoneticPr fontId="2"/>
  </si>
  <si>
    <r>
      <t>主人公、おとなりさん、パラレルビースト</t>
    </r>
    <r>
      <rPr>
        <sz val="10"/>
        <color rgb="FFFF0000"/>
        <rFont val="メイリオ"/>
        <family val="3"/>
        <charset val="128"/>
      </rPr>
      <t xml:space="preserve">
財団代表、支部長</t>
    </r>
    <rPh sb="20" eb="22">
      <t>ザイダン</t>
    </rPh>
    <rPh sb="22" eb="24">
      <t>ダイヒョウ</t>
    </rPh>
    <rPh sb="25" eb="28">
      <t>シブチョウ</t>
    </rPh>
    <phoneticPr fontId="2"/>
  </si>
  <si>
    <r>
      <t>主人公、おとなりさん、</t>
    </r>
    <r>
      <rPr>
        <sz val="10"/>
        <color rgb="FFFF0000"/>
        <rFont val="メイリオ"/>
        <family val="3"/>
        <charset val="128"/>
      </rPr>
      <t>副支部長</t>
    </r>
    <rPh sb="0" eb="3">
      <t>シュジンコウ</t>
    </rPh>
    <rPh sb="11" eb="12">
      <t>フク</t>
    </rPh>
    <phoneticPr fontId="2"/>
  </si>
  <si>
    <t>B+</t>
    <phoneticPr fontId="2"/>
  </si>
  <si>
    <t>B-</t>
    <phoneticPr fontId="2"/>
  </si>
  <si>
    <t>-</t>
    <phoneticPr fontId="2"/>
  </si>
  <si>
    <t>-</t>
    <phoneticPr fontId="2"/>
  </si>
  <si>
    <t>博士初登場のため</t>
    <rPh sb="0" eb="2">
      <t>ハカセ</t>
    </rPh>
    <rPh sb="2" eb="5">
      <t>ハツトウジョウ</t>
    </rPh>
    <phoneticPr fontId="2"/>
  </si>
  <si>
    <t>ママ初登場のため
SUNとMOONの違いを見せる</t>
    <rPh sb="2" eb="5">
      <t>ハツトウジョウ</t>
    </rPh>
    <rPh sb="18" eb="19">
      <t>チガ</t>
    </rPh>
    <rPh sb="21" eb="22">
      <t>ミ</t>
    </rPh>
    <phoneticPr fontId="2"/>
  </si>
  <si>
    <t>修正</t>
    <rPh sb="0" eb="2">
      <t>シュウセイ</t>
    </rPh>
    <phoneticPr fontId="2"/>
  </si>
  <si>
    <t>備考</t>
    <rPh sb="0" eb="2">
      <t>ビコウ</t>
    </rPh>
    <phoneticPr fontId="2"/>
  </si>
  <si>
    <t>フィールドで少女の初出</t>
    <rPh sb="6" eb="8">
      <t>ショウジョ</t>
    </rPh>
    <rPh sb="9" eb="11">
      <t>ショシュツ</t>
    </rPh>
    <phoneticPr fontId="2"/>
  </si>
  <si>
    <t>ハラとお隣さんの初出</t>
    <rPh sb="4" eb="5">
      <t>トナリ</t>
    </rPh>
    <rPh sb="8" eb="10">
      <t>ショシュツ</t>
    </rPh>
    <phoneticPr fontId="2"/>
  </si>
  <si>
    <t>初トレーナーバトルのため</t>
    <rPh sb="0" eb="1">
      <t>ハツ</t>
    </rPh>
    <phoneticPr fontId="2"/>
  </si>
  <si>
    <t>博士のバトルがあるため</t>
    <rPh sb="0" eb="2">
      <t>ハカセ</t>
    </rPh>
    <phoneticPr fontId="2"/>
  </si>
  <si>
    <t>ハラとの戦いはテンポ的に辞めたほうがよさそう？</t>
    <rPh sb="4" eb="5">
      <t>タタカ</t>
    </rPh>
    <rPh sb="10" eb="11">
      <t>テキ</t>
    </rPh>
    <rPh sb="12" eb="13">
      <t>ヤ</t>
    </rPh>
    <phoneticPr fontId="2"/>
  </si>
  <si>
    <t>祭りのロケーションカメラがいる</t>
    <rPh sb="0" eb="1">
      <t>マツ</t>
    </rPh>
    <phoneticPr fontId="2"/>
  </si>
  <si>
    <t>ロマ</t>
    <phoneticPr fontId="2"/>
  </si>
  <si>
    <t>ティキ像がほしい。ハラのあぐらモーション</t>
    <rPh sb="3" eb="4">
      <t>ゾウ</t>
    </rPh>
    <phoneticPr fontId="2"/>
  </si>
  <si>
    <r>
      <t xml:space="preserve">主人公、おとなりさん
</t>
    </r>
    <r>
      <rPr>
        <sz val="10"/>
        <color rgb="FFFF0000"/>
        <rFont val="メイリオ"/>
        <family val="3"/>
        <charset val="128"/>
      </rPr>
      <t>授ける者１、少女、ポケモン博士、ポケモン幼体</t>
    </r>
    <rPh sb="0" eb="3">
      <t>シュジンコウ</t>
    </rPh>
    <rPh sb="11" eb="12">
      <t>サズ</t>
    </rPh>
    <rPh sb="14" eb="15">
      <t>モノ</t>
    </rPh>
    <rPh sb="17" eb="19">
      <t>ショウジョ</t>
    </rPh>
    <rPh sb="24" eb="26">
      <t>ハカセ</t>
    </rPh>
    <rPh sb="31" eb="33">
      <t>ヨウタイ</t>
    </rPh>
    <phoneticPr fontId="2"/>
  </si>
  <si>
    <t>祭りのNPCに話せる・イベントなどがなければ
時間固定のほうがイベントが映える</t>
    <rPh sb="0" eb="1">
      <t>マツ</t>
    </rPh>
    <rPh sb="7" eb="8">
      <t>ハナ</t>
    </rPh>
    <rPh sb="23" eb="25">
      <t>ジカン</t>
    </rPh>
    <rPh sb="25" eb="27">
      <t>コテイ</t>
    </rPh>
    <rPh sb="36" eb="37">
      <t>ハ</t>
    </rPh>
    <phoneticPr fontId="2"/>
  </si>
  <si>
    <t>ポケセンの外観を見せるカメラが必要</t>
    <rPh sb="5" eb="7">
      <t>ガイカン</t>
    </rPh>
    <rPh sb="8" eb="9">
      <t>ミ</t>
    </rPh>
    <rPh sb="15" eb="17">
      <t>ヒツヨウ</t>
    </rPh>
    <phoneticPr fontId="2"/>
  </si>
  <si>
    <t>家の外観を見せるカメラが必要
ぼろい感じを・・</t>
    <rPh sb="0" eb="1">
      <t>イエ</t>
    </rPh>
    <rPh sb="2" eb="4">
      <t>ガイカン</t>
    </rPh>
    <rPh sb="5" eb="6">
      <t>ミ</t>
    </rPh>
    <rPh sb="12" eb="14">
      <t>ヒツヨウ</t>
    </rPh>
    <rPh sb="18" eb="19">
      <t>カン</t>
    </rPh>
    <phoneticPr fontId="2"/>
  </si>
  <si>
    <t>コミカルな演出が必要</t>
    <rPh sb="5" eb="7">
      <t>エンシュツ</t>
    </rPh>
    <rPh sb="8" eb="10">
      <t>ヒツヨウ</t>
    </rPh>
    <phoneticPr fontId="2"/>
  </si>
  <si>
    <t>　×　NPCメッセージなので不要では？</t>
    <rPh sb="14" eb="16">
      <t>フヨウ</t>
    </rPh>
    <phoneticPr fontId="2"/>
  </si>
  <si>
    <t>したっぱが木の上にいるモーションが必要</t>
    <rPh sb="5" eb="6">
      <t>キ</t>
    </rPh>
    <rPh sb="7" eb="8">
      <t>ウエ</t>
    </rPh>
    <rPh sb="17" eb="19">
      <t>ヒツヨウ</t>
    </rPh>
    <phoneticPr fontId="2"/>
  </si>
  <si>
    <t>イリマの歯がキラーンさせたい
汎用キラーンエフェクト</t>
    <rPh sb="4" eb="5">
      <t>ハ</t>
    </rPh>
    <rPh sb="15" eb="17">
      <t>ハンヨウ</t>
    </rPh>
    <phoneticPr fontId="2"/>
  </si>
  <si>
    <t>びびっているモーションが必要</t>
    <rPh sb="12" eb="14">
      <t>ヒツヨウ</t>
    </rPh>
    <phoneticPr fontId="2"/>
  </si>
  <si>
    <t>バトルイベントを印象付ける</t>
    <rPh sb="8" eb="11">
      <t>インショウヅ</t>
    </rPh>
    <phoneticPr fontId="2"/>
  </si>
  <si>
    <t>キャラ付をするため</t>
    <rPh sb="3" eb="4">
      <t>ヅケ</t>
    </rPh>
    <phoneticPr fontId="2"/>
  </si>
  <si>
    <t>ケンタロス？の登場モーションが必要</t>
    <rPh sb="7" eb="9">
      <t>トウジョウ</t>
    </rPh>
    <rPh sb="15" eb="17">
      <t>ヒツヨウ</t>
    </rPh>
    <phoneticPr fontId="2"/>
  </si>
  <si>
    <t>主人公、キャプ１</t>
    <rPh sb="0" eb="3">
      <t>シュジンコウ</t>
    </rPh>
    <phoneticPr fontId="2"/>
  </si>
  <si>
    <t>C</t>
    <phoneticPr fontId="2"/>
  </si>
  <si>
    <t>B-</t>
    <phoneticPr fontId="2"/>
  </si>
  <si>
    <t>２の島のロケーションカメラ</t>
    <rPh sb="2" eb="3">
      <t>シマ</t>
    </rPh>
    <phoneticPr fontId="2"/>
  </si>
  <si>
    <t>B-</t>
    <phoneticPr fontId="2"/>
  </si>
  <si>
    <t>A</t>
    <phoneticPr fontId="2"/>
  </si>
  <si>
    <t>パラレルビーストのフィールドモデル工数削れるかも</t>
    <rPh sb="17" eb="19">
      <t>コウスウ</t>
    </rPh>
    <rPh sb="19" eb="20">
      <t>ケズ</t>
    </rPh>
    <phoneticPr fontId="2"/>
  </si>
  <si>
    <t>主人公、少女、おとなりさん
ポケモン博士、授ける者２、キャプ１、キャプ２、キャプ３</t>
    <rPh sb="0" eb="3">
      <t>シュジンコウ</t>
    </rPh>
    <rPh sb="4" eb="6">
      <t>ショウジョ</t>
    </rPh>
    <rPh sb="18" eb="20">
      <t>ハカセ</t>
    </rPh>
    <rPh sb="21" eb="22">
      <t>サズ</t>
    </rPh>
    <rPh sb="24" eb="25">
      <t>モノ</t>
    </rPh>
    <phoneticPr fontId="2"/>
  </si>
  <si>
    <r>
      <t>主人公、少女の兄、</t>
    </r>
    <r>
      <rPr>
        <sz val="10"/>
        <color rgb="FFFF0000"/>
        <rFont val="メイリオ"/>
        <family val="3"/>
        <charset val="128"/>
      </rPr>
      <t>スカル団したっぱ、おとなりさん</t>
    </r>
    <rPh sb="0" eb="3">
      <t>シュジンコウ</t>
    </rPh>
    <rPh sb="4" eb="6">
      <t>ショウジョ</t>
    </rPh>
    <rPh sb="7" eb="8">
      <t>アニ</t>
    </rPh>
    <rPh sb="12" eb="13">
      <t>ダン</t>
    </rPh>
    <phoneticPr fontId="2"/>
  </si>
  <si>
    <r>
      <t>主人公、キャプ２、</t>
    </r>
    <r>
      <rPr>
        <sz val="10"/>
        <color rgb="FFFF0000"/>
        <rFont val="メイリオ"/>
        <family val="3"/>
        <charset val="128"/>
      </rPr>
      <t>ポケモン</t>
    </r>
    <rPh sb="0" eb="3">
      <t>シュジンコウ</t>
    </rPh>
    <phoneticPr fontId="2"/>
  </si>
  <si>
    <r>
      <t>主人公、キャプ４、</t>
    </r>
    <r>
      <rPr>
        <sz val="10"/>
        <color rgb="FFFF0000"/>
        <rFont val="メイリオ"/>
        <family val="3"/>
        <charset val="128"/>
      </rPr>
      <t>ポケモン</t>
    </r>
    <phoneticPr fontId="2"/>
  </si>
  <si>
    <t>博士と再会その２</t>
    <phoneticPr fontId="2"/>
  </si>
  <si>
    <r>
      <rPr>
        <sz val="10"/>
        <color rgb="FFFF0000"/>
        <rFont val="メイリオ"/>
        <family val="3"/>
        <charset val="128"/>
      </rPr>
      <t>３キャプテンのダンジョン前（？）で博士と出会う。</t>
    </r>
    <r>
      <rPr>
        <sz val="10"/>
        <rFont val="メイリオ"/>
        <family val="3"/>
        <charset val="128"/>
      </rPr>
      <t xml:space="preserve">
空間研究所への誘導。</t>
    </r>
    <rPh sb="12" eb="13">
      <t>マエ</t>
    </rPh>
    <rPh sb="17" eb="19">
      <t>ハカセ</t>
    </rPh>
    <rPh sb="20" eb="22">
      <t>デア</t>
    </rPh>
    <rPh sb="25" eb="27">
      <t>クウカン</t>
    </rPh>
    <rPh sb="27" eb="30">
      <t>ケンキュウジョ</t>
    </rPh>
    <rPh sb="32" eb="34">
      <t>ユウドウ</t>
    </rPh>
    <phoneticPr fontId="2"/>
  </si>
  <si>
    <t>主人公、ポケモン博士、バーネット博士、少女</t>
    <rPh sb="0" eb="3">
      <t>シュジンコウ</t>
    </rPh>
    <rPh sb="8" eb="10">
      <t>ハカセ</t>
    </rPh>
    <rPh sb="16" eb="18">
      <t>ハカセ</t>
    </rPh>
    <rPh sb="19" eb="21">
      <t>ショウジョ</t>
    </rPh>
    <phoneticPr fontId="2"/>
  </si>
  <si>
    <t>主人公、授ける者４、ポケモン</t>
    <phoneticPr fontId="2"/>
  </si>
  <si>
    <t>主人公、授ける者４、ポケモン、迷子ポケモン</t>
    <rPh sb="0" eb="3">
      <t>シュジンコウ</t>
    </rPh>
    <rPh sb="4" eb="5">
      <t>サズ</t>
    </rPh>
    <rPh sb="7" eb="8">
      <t>モノ</t>
    </rPh>
    <rPh sb="15" eb="17">
      <t>マイゴ</t>
    </rPh>
    <phoneticPr fontId="2"/>
  </si>
  <si>
    <t>主人公、授ける者４、ポケモン、迷子ポケモン、汎用NPC</t>
    <rPh sb="0" eb="3">
      <t>シュジンコウ</t>
    </rPh>
    <rPh sb="4" eb="5">
      <t>サズ</t>
    </rPh>
    <rPh sb="7" eb="8">
      <t>モノ</t>
    </rPh>
    <rPh sb="22" eb="24">
      <t>ハンヨウ</t>
    </rPh>
    <phoneticPr fontId="2"/>
  </si>
  <si>
    <t>主人公、授ける者４、ポケモン、迷子ポケモン、警官</t>
    <rPh sb="0" eb="3">
      <t>シュジンコウ</t>
    </rPh>
    <rPh sb="4" eb="5">
      <t>サズ</t>
    </rPh>
    <rPh sb="7" eb="8">
      <t>モノ</t>
    </rPh>
    <rPh sb="22" eb="24">
      <t>ケイカン</t>
    </rPh>
    <phoneticPr fontId="2"/>
  </si>
  <si>
    <t>主人公、レンジャー１(仮）、レンジャー２（仮）</t>
    <rPh sb="0" eb="3">
      <t>シュジンコウ</t>
    </rPh>
    <rPh sb="11" eb="12">
      <t>カリ</t>
    </rPh>
    <rPh sb="21" eb="22">
      <t>カリ</t>
    </rPh>
    <phoneticPr fontId="2"/>
  </si>
  <si>
    <t>主人公、ポケモン博士、少女、ポケモン幼体
キャプ２、キャプ３、キャプ４、授ける者２、授ける者４</t>
    <rPh sb="8" eb="10">
      <t>ハカセ</t>
    </rPh>
    <rPh sb="11" eb="13">
      <t>ショウジョ</t>
    </rPh>
    <rPh sb="18" eb="20">
      <t>ヨウタイ</t>
    </rPh>
    <rPh sb="36" eb="37">
      <t>サズ</t>
    </rPh>
    <rPh sb="39" eb="40">
      <t>モノ</t>
    </rPh>
    <rPh sb="42" eb="43">
      <t>サズ</t>
    </rPh>
    <rPh sb="45" eb="46">
      <t>モノ</t>
    </rPh>
    <phoneticPr fontId="2"/>
  </si>
  <si>
    <r>
      <t xml:space="preserve">隣町への誘導。
</t>
    </r>
    <r>
      <rPr>
        <sz val="10"/>
        <color rgb="FFFF0000"/>
        <rFont val="メイリオ"/>
        <family val="3"/>
        <charset val="128"/>
      </rPr>
      <t>ev0590に吸収するかも？（渡邉</t>
    </r>
    <rPh sb="0" eb="2">
      <t>トナリマチ</t>
    </rPh>
    <rPh sb="4" eb="6">
      <t>ユウドウ</t>
    </rPh>
    <rPh sb="15" eb="17">
      <t>キュウシュウ</t>
    </rPh>
    <rPh sb="23" eb="25">
      <t>ワタナベ</t>
    </rPh>
    <phoneticPr fontId="2"/>
  </si>
  <si>
    <t>授ける者２（いわ）が店長をしている店。
ポケデコのレクチャー。</t>
    <phoneticPr fontId="2"/>
  </si>
  <si>
    <t>２の島の準伝説ポケモンの顔見せ。</t>
    <phoneticPr fontId="2"/>
  </si>
  <si>
    <t>主人公、少女、ポケモン幼体、スカル団したっぱ
準伝説ポケモン</t>
    <rPh sb="0" eb="3">
      <t>シュジンコウ</t>
    </rPh>
    <rPh sb="4" eb="6">
      <t>ショウジョ</t>
    </rPh>
    <rPh sb="11" eb="12">
      <t>ヨウ</t>
    </rPh>
    <rPh sb="12" eb="13">
      <t>タイ</t>
    </rPh>
    <rPh sb="23" eb="26">
      <t>ジュンデンセツ</t>
    </rPh>
    <phoneticPr fontId="2"/>
  </si>
  <si>
    <t>主人公、レンジャー♂、レンジャー♀、少女、ポケモン幼体</t>
    <rPh sb="0" eb="3">
      <t>シュジンコウ</t>
    </rPh>
    <rPh sb="18" eb="20">
      <t>ショウジョ</t>
    </rPh>
    <rPh sb="25" eb="27">
      <t>ヨウタイ</t>
    </rPh>
    <phoneticPr fontId="2"/>
  </si>
  <si>
    <t>主人公、スカル団中ボス、スカル団したっぱ
レンジャー♂、レンジャー♀、ポケモン</t>
    <rPh sb="0" eb="3">
      <t>シュジンコウ</t>
    </rPh>
    <rPh sb="7" eb="8">
      <t>ダン</t>
    </rPh>
    <rPh sb="8" eb="9">
      <t>チュウ</t>
    </rPh>
    <rPh sb="15" eb="16">
      <t>ダン</t>
    </rPh>
    <phoneticPr fontId="2"/>
  </si>
  <si>
    <r>
      <t>主人公、おとなりさん、支部長、</t>
    </r>
    <r>
      <rPr>
        <sz val="10"/>
        <color rgb="FFFF0000"/>
        <rFont val="メイリオ"/>
        <family val="3"/>
        <charset val="128"/>
      </rPr>
      <t>博士</t>
    </r>
    <rPh sb="0" eb="3">
      <t>シュジンコウ</t>
    </rPh>
    <rPh sb="15" eb="17">
      <t>ハカセ</t>
    </rPh>
    <phoneticPr fontId="2"/>
  </si>
  <si>
    <t>キャプテンたち、それぞれの場所に戻る。
・目的地の意識付けを強化。</t>
    <rPh sb="13" eb="15">
      <t>バショ</t>
    </rPh>
    <rPh sb="16" eb="17">
      <t>モド</t>
    </rPh>
    <rPh sb="21" eb="24">
      <t>モクテキチ</t>
    </rPh>
    <rPh sb="25" eb="27">
      <t>イシキ</t>
    </rPh>
    <rPh sb="27" eb="28">
      <t>ヅ</t>
    </rPh>
    <rPh sb="30" eb="32">
      <t>キョウカ</t>
    </rPh>
    <phoneticPr fontId="2"/>
  </si>
  <si>
    <r>
      <rPr>
        <b/>
        <sz val="11"/>
        <rFont val="メイリオ"/>
        <family val="3"/>
        <charset val="128"/>
      </rPr>
      <t>ev0690</t>
    </r>
    <r>
      <rPr>
        <sz val="10"/>
        <rFont val="メイリオ"/>
        <family val="3"/>
        <charset val="128"/>
      </rPr>
      <t xml:space="preserve">
財団の船でエーテル財代のメガフロートに移動。
・おとなりさんも一緒。
・ウルトラホールをみせる。
</t>
    </r>
    <r>
      <rPr>
        <b/>
        <sz val="11"/>
        <rFont val="メイリオ"/>
        <family val="3"/>
        <charset val="128"/>
      </rPr>
      <t>ev0691</t>
    </r>
    <r>
      <rPr>
        <sz val="10"/>
        <rFont val="メイリオ"/>
        <family val="3"/>
        <charset val="128"/>
      </rPr>
      <t xml:space="preserve">
博士の見送り
・３の島の前振り。</t>
    </r>
    <rPh sb="7" eb="9">
      <t>ザイダン</t>
    </rPh>
    <rPh sb="10" eb="11">
      <t>フネ</t>
    </rPh>
    <rPh sb="16" eb="17">
      <t>ザイ</t>
    </rPh>
    <rPh sb="17" eb="18">
      <t>ダイ</t>
    </rPh>
    <rPh sb="26" eb="28">
      <t>イドウ</t>
    </rPh>
    <rPh sb="38" eb="40">
      <t>イッショ</t>
    </rPh>
    <phoneticPr fontId="2"/>
  </si>
  <si>
    <r>
      <rPr>
        <b/>
        <sz val="11"/>
        <rFont val="メイリオ"/>
        <family val="3"/>
        <charset val="128"/>
      </rPr>
      <t>ev0650</t>
    </r>
    <r>
      <rPr>
        <sz val="10"/>
        <rFont val="メイリオ"/>
        <family val="3"/>
        <charset val="128"/>
      </rPr>
      <t xml:space="preserve">
スカル団の妨害。
・中ボスの顔見せ。
</t>
    </r>
    <r>
      <rPr>
        <b/>
        <sz val="11"/>
        <rFont val="メイリオ"/>
        <family val="3"/>
        <charset val="128"/>
      </rPr>
      <t>ev0660</t>
    </r>
    <r>
      <rPr>
        <sz val="10"/>
        <rFont val="メイリオ"/>
        <family val="3"/>
        <charset val="128"/>
      </rPr>
      <t xml:space="preserve">
nijiでのポケモン保護とはを体験。</t>
    </r>
    <rPh sb="10" eb="11">
      <t>ダン</t>
    </rPh>
    <rPh sb="12" eb="14">
      <t>ボウガイ</t>
    </rPh>
    <rPh sb="17" eb="18">
      <t>チュウ</t>
    </rPh>
    <rPh sb="21" eb="23">
      <t>カオミ</t>
    </rPh>
    <phoneticPr fontId="2"/>
  </si>
  <si>
    <r>
      <rPr>
        <b/>
        <sz val="11"/>
        <rFont val="メイリオ"/>
        <family val="3"/>
        <charset val="128"/>
      </rPr>
      <t>ev0640</t>
    </r>
    <r>
      <rPr>
        <sz val="10"/>
        <rFont val="メイリオ"/>
        <family val="3"/>
        <charset val="128"/>
      </rPr>
      <t xml:space="preserve">
ポケモン保護を手伝うイベント。
</t>
    </r>
    <r>
      <rPr>
        <sz val="10"/>
        <color rgb="FFFF0000"/>
        <rFont val="メイリオ"/>
        <family val="3"/>
        <charset val="128"/>
      </rPr>
      <t xml:space="preserve">導入のみ。ホテルへ誘導。
</t>
    </r>
    <r>
      <rPr>
        <b/>
        <sz val="11"/>
        <rFont val="メイリオ"/>
        <family val="3"/>
        <charset val="128"/>
      </rPr>
      <t>ev0641</t>
    </r>
    <r>
      <rPr>
        <sz val="10"/>
        <color rgb="FFFF0000"/>
        <rFont val="メイリオ"/>
        <family val="3"/>
        <charset val="128"/>
      </rPr>
      <t xml:space="preserve">
保護を応援される</t>
    </r>
    <rPh sb="11" eb="13">
      <t>ホゴ</t>
    </rPh>
    <rPh sb="14" eb="16">
      <t>テツダ</t>
    </rPh>
    <rPh sb="23" eb="25">
      <t>ドウニュウ</t>
    </rPh>
    <rPh sb="32" eb="34">
      <t>ユウドウ</t>
    </rPh>
    <rPh sb="44" eb="46">
      <t>ホゴ</t>
    </rPh>
    <rPh sb="47" eb="49">
      <t>オウエン</t>
    </rPh>
    <phoneticPr fontId="2"/>
  </si>
  <si>
    <r>
      <rPr>
        <b/>
        <sz val="11"/>
        <rFont val="メイリオ"/>
        <family val="3"/>
        <charset val="128"/>
      </rPr>
      <t>ev0642</t>
    </r>
    <r>
      <rPr>
        <sz val="10"/>
        <color rgb="FFFF0000"/>
        <rFont val="メイリオ"/>
        <family val="3"/>
        <charset val="128"/>
      </rPr>
      <t xml:space="preserve">
遺跡で出会ったレンジャーとの再会、保護の詳細について
・エーテル財団支部長の顔見せ</t>
    </r>
    <rPh sb="7" eb="9">
      <t>イセキ</t>
    </rPh>
    <rPh sb="10" eb="12">
      <t>デア</t>
    </rPh>
    <rPh sb="21" eb="23">
      <t>サイカイ</t>
    </rPh>
    <rPh sb="24" eb="26">
      <t>ホゴ</t>
    </rPh>
    <rPh sb="27" eb="29">
      <t>ショウサイ</t>
    </rPh>
    <rPh sb="39" eb="41">
      <t>ザイダン</t>
    </rPh>
    <rPh sb="41" eb="44">
      <t>シブチョウ</t>
    </rPh>
    <rPh sb="45" eb="47">
      <t>カオミ</t>
    </rPh>
    <phoneticPr fontId="2"/>
  </si>
  <si>
    <r>
      <rPr>
        <b/>
        <sz val="11"/>
        <rFont val="メイリオ"/>
        <family val="3"/>
        <charset val="128"/>
      </rPr>
      <t>ev0661</t>
    </r>
    <r>
      <rPr>
        <sz val="10"/>
        <color rgb="FFFF0000"/>
        <rFont val="メイリオ"/>
        <family val="3"/>
        <charset val="128"/>
      </rPr>
      <t xml:space="preserve">
スカル団とのポケモン勝負。
</t>
    </r>
    <r>
      <rPr>
        <b/>
        <sz val="11"/>
        <rFont val="メイリオ"/>
        <family val="3"/>
        <charset val="128"/>
      </rPr>
      <t>ev0662</t>
    </r>
    <r>
      <rPr>
        <sz val="10"/>
        <color rgb="FFFF0000"/>
        <rFont val="メイリオ"/>
        <family val="3"/>
        <charset val="128"/>
      </rPr>
      <t xml:space="preserve">
２の島の準伝説ポケモンの顔見せ。</t>
    </r>
    <rPh sb="17" eb="19">
      <t>ショウブ</t>
    </rPh>
    <phoneticPr fontId="2"/>
  </si>
  <si>
    <r>
      <rPr>
        <b/>
        <sz val="11"/>
        <rFont val="メイリオ"/>
        <family val="3"/>
        <charset val="128"/>
      </rPr>
      <t>ev0600</t>
    </r>
    <r>
      <rPr>
        <sz val="10"/>
        <rFont val="メイリオ"/>
        <family val="3"/>
        <charset val="128"/>
      </rPr>
      <t xml:space="preserve">
授ける者２（いわ）とポケモン勝負。
</t>
    </r>
    <r>
      <rPr>
        <b/>
        <sz val="11"/>
        <rFont val="メイリオ"/>
        <family val="3"/>
        <charset val="128"/>
      </rPr>
      <t>ev0610</t>
    </r>
    <r>
      <rPr>
        <sz val="10"/>
        <rFont val="メイリオ"/>
        <family val="3"/>
        <charset val="128"/>
      </rPr>
      <t xml:space="preserve">
ぜんりょくわざを授かる儀式。
</t>
    </r>
    <r>
      <rPr>
        <b/>
        <sz val="11"/>
        <rFont val="メイリオ"/>
        <family val="3"/>
        <charset val="128"/>
      </rPr>
      <t>ev0630</t>
    </r>
    <r>
      <rPr>
        <sz val="10"/>
        <rFont val="メイリオ"/>
        <family val="3"/>
        <charset val="128"/>
      </rPr>
      <t xml:space="preserve">
授ける者２（いわ）が店長をしている店。
ポケデコのレクチャー。</t>
    </r>
    <rPh sb="7" eb="8">
      <t>サズ</t>
    </rPh>
    <rPh sb="10" eb="11">
      <t>モノ</t>
    </rPh>
    <phoneticPr fontId="2"/>
  </si>
  <si>
    <r>
      <rPr>
        <b/>
        <sz val="11"/>
        <rFont val="メイリオ"/>
        <family val="3"/>
        <charset val="128"/>
      </rPr>
      <t>ev0590</t>
    </r>
    <r>
      <rPr>
        <sz val="10"/>
        <rFont val="メイリオ"/>
        <family val="3"/>
        <charset val="128"/>
      </rPr>
      <t xml:space="preserve">
バトルロイヤルの仕様説明、体験。
</t>
    </r>
    <r>
      <rPr>
        <b/>
        <sz val="11"/>
        <rFont val="メイリオ"/>
        <family val="3"/>
        <charset val="128"/>
      </rPr>
      <t>ev0591</t>
    </r>
    <r>
      <rPr>
        <sz val="10"/>
        <rFont val="メイリオ"/>
        <family val="3"/>
        <charset val="128"/>
      </rPr>
      <t xml:space="preserve">
</t>
    </r>
    <r>
      <rPr>
        <sz val="10"/>
        <color rgb="FFFF0000"/>
        <rFont val="メイリオ"/>
        <family val="3"/>
        <charset val="128"/>
      </rPr>
      <t xml:space="preserve">１回戦後。
・ポケモン回復などのタイミング。
</t>
    </r>
    <r>
      <rPr>
        <b/>
        <sz val="11"/>
        <rFont val="メイリオ"/>
        <family val="3"/>
        <charset val="128"/>
      </rPr>
      <t>ev0592</t>
    </r>
    <r>
      <rPr>
        <sz val="10"/>
        <color rgb="FFFF0000"/>
        <rFont val="メイリオ"/>
        <family val="3"/>
        <charset val="128"/>
      </rPr>
      <t xml:space="preserve">
２回戦後。
・授ける者２への挑戦を明示。</t>
    </r>
    <rPh sb="15" eb="17">
      <t>シヨウ</t>
    </rPh>
    <rPh sb="17" eb="19">
      <t>セツメイ</t>
    </rPh>
    <rPh sb="20" eb="22">
      <t>タイケン</t>
    </rPh>
    <phoneticPr fontId="2"/>
  </si>
  <si>
    <r>
      <rPr>
        <b/>
        <sz val="11"/>
        <rFont val="メイリオ"/>
        <family val="3"/>
        <charset val="128"/>
      </rPr>
      <t>ev0561</t>
    </r>
    <r>
      <rPr>
        <sz val="10"/>
        <color rgb="FFFF0000"/>
        <rFont val="メイリオ"/>
        <family val="3"/>
        <charset val="128"/>
      </rPr>
      <t xml:space="preserve">
空間研究所の外で博士が待っている、中へ誘導。
</t>
    </r>
    <r>
      <rPr>
        <b/>
        <sz val="11"/>
        <rFont val="メイリオ"/>
        <family val="3"/>
        <charset val="128"/>
      </rPr>
      <t>ev0570</t>
    </r>
    <r>
      <rPr>
        <sz val="10"/>
        <color rgb="FFFF0000"/>
        <rFont val="メイリオ"/>
        <family val="3"/>
        <charset val="128"/>
      </rPr>
      <t xml:space="preserve">
</t>
    </r>
    <r>
      <rPr>
        <sz val="10"/>
        <rFont val="メイリオ"/>
        <family val="3"/>
        <charset val="128"/>
      </rPr>
      <t xml:space="preserve">バーネット博士登場。
・少女とのやり取り。
・仕様関連＝ポケモンプラネット解禁。
　ウルトラホールの前振りも兼ねる。
　　この世界には別世界へ通じる穴が存在する。
※リップ・ヴァン・ウィンクル的なエピソード
※パルキア、ギラティナなどのエピソード。
　ドータクンの図鑑エピソード。
　「べつせかいへの　あなを　あけて
　　そこから　あめを　ふらしていた。
　　そのため　ほうさくのかみ　とされる。」など
※イベント分割する？
　１：プラネット解禁
　２：その他説明
</t>
    </r>
    <r>
      <rPr>
        <b/>
        <sz val="11"/>
        <rFont val="メイリオ"/>
        <family val="3"/>
        <charset val="128"/>
      </rPr>
      <t>ev0571</t>
    </r>
    <r>
      <rPr>
        <sz val="10"/>
        <rFont val="メイリオ"/>
        <family val="3"/>
        <charset val="128"/>
      </rPr>
      <t xml:space="preserve">
バーネット博士と少女の出会いについて。</t>
    </r>
    <rPh sb="7" eb="9">
      <t>クウカン</t>
    </rPh>
    <rPh sb="9" eb="12">
      <t>ケンキュウジョ</t>
    </rPh>
    <rPh sb="13" eb="14">
      <t>ソト</t>
    </rPh>
    <rPh sb="15" eb="17">
      <t>ハカセ</t>
    </rPh>
    <rPh sb="18" eb="19">
      <t>マ</t>
    </rPh>
    <rPh sb="24" eb="25">
      <t>ナカ</t>
    </rPh>
    <rPh sb="26" eb="28">
      <t>ユウドウ</t>
    </rPh>
    <phoneticPr fontId="2"/>
  </si>
  <si>
    <r>
      <rPr>
        <b/>
        <sz val="11"/>
        <rFont val="メイリオ"/>
        <family val="3"/>
        <charset val="128"/>
      </rPr>
      <t>ev0450</t>
    </r>
    <r>
      <rPr>
        <sz val="10"/>
        <rFont val="メイリオ"/>
        <family val="3"/>
        <charset val="128"/>
      </rPr>
      <t xml:space="preserve">
少女の兄とポケモン勝負。
・タイプ相性のおさらい（ほのお、みず、くさの三すくみ）。
スカル団したっぱが登場するも少女の兄に制される。
・少女の兄のキャラ見せ。勝負以外の強さを。
</t>
    </r>
    <r>
      <rPr>
        <b/>
        <sz val="11"/>
        <rFont val="メイリオ"/>
        <family val="3"/>
        <charset val="128"/>
      </rPr>
      <t>ev0452</t>
    </r>
    <r>
      <rPr>
        <sz val="10"/>
        <rFont val="メイリオ"/>
        <family val="3"/>
        <charset val="128"/>
      </rPr>
      <t xml:space="preserve">
おとなりさんから、
どちらがキャプテン３人の試練を先にこなすかの提案。</t>
    </r>
    <rPh sb="24" eb="26">
      <t>アイショウ</t>
    </rPh>
    <rPh sb="42" eb="43">
      <t>サン</t>
    </rPh>
    <phoneticPr fontId="2"/>
  </si>
  <si>
    <r>
      <rPr>
        <b/>
        <sz val="11"/>
        <rFont val="メイリオ"/>
        <family val="3"/>
        <charset val="128"/>
      </rPr>
      <t>ev0430</t>
    </r>
    <r>
      <rPr>
        <sz val="10"/>
        <rFont val="メイリオ"/>
        <family val="3"/>
        <charset val="128"/>
      </rPr>
      <t xml:space="preserve">
２の島到着。
・アイランドフェスの説明再度（強調）。
・授ける者２（声だけ）
</t>
    </r>
    <r>
      <rPr>
        <b/>
        <sz val="11"/>
        <rFont val="メイリオ"/>
        <family val="3"/>
        <charset val="128"/>
      </rPr>
      <t>ev0431</t>
    </r>
    <r>
      <rPr>
        <sz val="10"/>
        <rFont val="メイリオ"/>
        <family val="3"/>
        <charset val="128"/>
      </rPr>
      <t xml:space="preserve">
授ける者２、キャプ３人登場。
・授ける者２によるキャプテンの紹介。
</t>
    </r>
    <r>
      <rPr>
        <b/>
        <sz val="11"/>
        <rFont val="メイリオ"/>
        <family val="3"/>
        <charset val="128"/>
      </rPr>
      <t>ev0432</t>
    </r>
    <r>
      <rPr>
        <sz val="10"/>
        <rFont val="メイリオ"/>
        <family val="3"/>
        <charset val="128"/>
      </rPr>
      <t xml:space="preserve">
博士による主人公たちの紹介。
</t>
    </r>
    <r>
      <rPr>
        <b/>
        <sz val="11"/>
        <rFont val="メイリオ"/>
        <family val="3"/>
        <charset val="128"/>
      </rPr>
      <t>ev0433</t>
    </r>
    <r>
      <rPr>
        <sz val="10"/>
        <rFont val="メイリオ"/>
        <family val="3"/>
        <charset val="128"/>
      </rPr>
      <t xml:space="preserve">
博士と授ける者２のやりとり。
</t>
    </r>
    <r>
      <rPr>
        <b/>
        <sz val="11"/>
        <rFont val="メイリオ"/>
        <family val="3"/>
        <charset val="128"/>
      </rPr>
      <t>ev0434</t>
    </r>
    <r>
      <rPr>
        <sz val="10"/>
        <rFont val="メイリオ"/>
        <family val="3"/>
        <charset val="128"/>
      </rPr>
      <t xml:space="preserve">
主人公とのポケモン勝負を促す。
</t>
    </r>
    <r>
      <rPr>
        <b/>
        <sz val="11"/>
        <rFont val="メイリオ"/>
        <family val="3"/>
        <charset val="128"/>
      </rPr>
      <t>ev0435~0437</t>
    </r>
    <r>
      <rPr>
        <sz val="10"/>
        <rFont val="メイリオ"/>
        <family val="3"/>
        <charset val="128"/>
      </rPr>
      <t xml:space="preserve">
キャプテンとのポケモン勝負。
※0435～0437はどれかひとつのみ発生
</t>
    </r>
    <r>
      <rPr>
        <b/>
        <sz val="11"/>
        <rFont val="メイリオ"/>
        <family val="3"/>
        <charset val="128"/>
      </rPr>
      <t>ev0438</t>
    </r>
    <r>
      <rPr>
        <sz val="10"/>
        <rFont val="メイリオ"/>
        <family val="3"/>
        <charset val="128"/>
      </rPr>
      <t xml:space="preserve">
キャプテンたち、それぞれの場所に戻る。
・目的地の意識付けを強化。</t>
    </r>
    <rPh sb="9" eb="10">
      <t>シマ</t>
    </rPh>
    <rPh sb="10" eb="12">
      <t>トウチャク</t>
    </rPh>
    <rPh sb="24" eb="26">
      <t>セツメイ</t>
    </rPh>
    <rPh sb="26" eb="28">
      <t>サイド</t>
    </rPh>
    <rPh sb="29" eb="31">
      <t>キョウチョウ</t>
    </rPh>
    <rPh sb="35" eb="36">
      <t>サズ</t>
    </rPh>
    <rPh sb="38" eb="39">
      <t>モノ</t>
    </rPh>
    <rPh sb="41" eb="42">
      <t>コエ</t>
    </rPh>
    <phoneticPr fontId="2"/>
  </si>
  <si>
    <t>主人公、財団代表、おとなりさん
支部長、副支部長、パラレルビースト</t>
    <rPh sb="0" eb="3">
      <t>シュジンコウ</t>
    </rPh>
    <rPh sb="4" eb="6">
      <t>ザイダン</t>
    </rPh>
    <rPh sb="6" eb="8">
      <t>ダイヒョウ</t>
    </rPh>
    <rPh sb="16" eb="19">
      <t>シブチョウ</t>
    </rPh>
    <rPh sb="20" eb="24">
      <t>フクシブチョウ</t>
    </rPh>
    <phoneticPr fontId="2"/>
  </si>
  <si>
    <t>B-</t>
    <phoneticPr fontId="2"/>
  </si>
  <si>
    <t>B+</t>
    <phoneticPr fontId="2"/>
  </si>
  <si>
    <t>C</t>
    <phoneticPr fontId="2"/>
  </si>
  <si>
    <t>-</t>
    <phoneticPr fontId="2"/>
  </si>
  <si>
    <t>B-</t>
    <phoneticPr fontId="2"/>
  </si>
  <si>
    <t>?</t>
    <phoneticPr fontId="2"/>
  </si>
  <si>
    <t>A</t>
    <phoneticPr fontId="2"/>
  </si>
  <si>
    <t>財団代表</t>
    <phoneticPr fontId="2"/>
  </si>
  <si>
    <r>
      <rPr>
        <b/>
        <sz val="11"/>
        <rFont val="メイリオ"/>
        <family val="3"/>
        <charset val="128"/>
      </rPr>
      <t>ev0720 B+</t>
    </r>
    <r>
      <rPr>
        <sz val="10"/>
        <rFont val="メイリオ"/>
        <family val="3"/>
        <charset val="128"/>
      </rPr>
      <t xml:space="preserve">
ポケモン保護をみている財団代表と出会う。
</t>
    </r>
    <r>
      <rPr>
        <b/>
        <sz val="11"/>
        <rFont val="メイリオ"/>
        <family val="3"/>
        <charset val="128"/>
      </rPr>
      <t>Ev0721 B-</t>
    </r>
    <r>
      <rPr>
        <sz val="10"/>
        <rFont val="メイリオ"/>
        <family val="3"/>
        <charset val="128"/>
      </rPr>
      <t xml:space="preserve">
ウルトラホール発生の報告。
</t>
    </r>
    <r>
      <rPr>
        <b/>
        <sz val="11"/>
        <rFont val="メイリオ"/>
        <family val="3"/>
        <charset val="128"/>
      </rPr>
      <t>Ev0730 B+ロマ</t>
    </r>
    <r>
      <rPr>
        <sz val="10"/>
        <rFont val="メイリオ"/>
        <family val="3"/>
        <charset val="128"/>
      </rPr>
      <t xml:space="preserve">
ウルトラホール発生。
そこからパラレルビースト出現。
※イベントシーン分割の可能性を検討。
</t>
    </r>
    <r>
      <rPr>
        <b/>
        <sz val="11"/>
        <rFont val="メイリオ"/>
        <family val="3"/>
        <charset val="128"/>
      </rPr>
      <t>ev0740 A</t>
    </r>
    <r>
      <rPr>
        <sz val="10"/>
        <rFont val="メイリオ"/>
        <family val="3"/>
        <charset val="128"/>
      </rPr>
      <t xml:space="preserve">
パラレルビーストｖｓ主人公。
・もしくはおとなりさんとの共闘。
</t>
    </r>
    <r>
      <rPr>
        <b/>
        <sz val="11"/>
        <rFont val="メイリオ"/>
        <family val="3"/>
        <charset val="128"/>
      </rPr>
      <t>ev0750　C</t>
    </r>
    <r>
      <rPr>
        <sz val="10"/>
        <rFont val="メイリオ"/>
        <family val="3"/>
        <charset val="128"/>
      </rPr>
      <t xml:space="preserve">
代表にほめられる。
・重要アイテムをもらう？
・代表、おとなりさんのポケモンを気に入る。
</t>
    </r>
    <r>
      <rPr>
        <b/>
        <sz val="11"/>
        <rFont val="メイリオ"/>
        <family val="3"/>
        <charset val="128"/>
      </rPr>
      <t>ev0760　C</t>
    </r>
    <r>
      <rPr>
        <sz val="10"/>
        <rFont val="メイリオ"/>
        <family val="3"/>
        <charset val="128"/>
      </rPr>
      <t xml:space="preserve">
ポケモン博士からのメッセンジャー、３の島で合流。
</t>
    </r>
    <r>
      <rPr>
        <b/>
        <sz val="11"/>
        <rFont val="メイリオ"/>
        <family val="3"/>
        <charset val="128"/>
      </rPr>
      <t>ev0770　A</t>
    </r>
    <r>
      <rPr>
        <sz val="10"/>
        <rFont val="メイリオ"/>
        <family val="3"/>
        <charset val="128"/>
      </rPr>
      <t xml:space="preserve">
財団の船で３の島に行く。</t>
    </r>
    <rPh sb="14" eb="16">
      <t>ホゴ</t>
    </rPh>
    <rPh sb="21" eb="23">
      <t>ザイダン</t>
    </rPh>
    <rPh sb="23" eb="25">
      <t>ダイヒョウ</t>
    </rPh>
    <rPh sb="26" eb="28">
      <t>デア</t>
    </rPh>
    <phoneticPr fontId="2"/>
  </si>
  <si>
    <t>B-</t>
    <phoneticPr fontId="2"/>
  </si>
  <si>
    <t>B+</t>
    <phoneticPr fontId="2"/>
  </si>
  <si>
    <t>ちゃんと演出したほうが良い</t>
    <rPh sb="4" eb="6">
      <t>エンシュツ</t>
    </rPh>
    <rPh sb="11" eb="12">
      <t>ヨ</t>
    </rPh>
    <phoneticPr fontId="2"/>
  </si>
  <si>
    <t>幼体ポケモンの1枚絵とかいりそう。</t>
    <rPh sb="0" eb="2">
      <t>ヨウタイ</t>
    </rPh>
    <rPh sb="8" eb="9">
      <t>マイ</t>
    </rPh>
    <rPh sb="9" eb="10">
      <t>エ</t>
    </rPh>
    <phoneticPr fontId="2"/>
  </si>
  <si>
    <t>-</t>
    <phoneticPr fontId="2"/>
  </si>
  <si>
    <t>儀式をどう見せるか？</t>
    <rPh sb="0" eb="2">
      <t>ギシキ</t>
    </rPh>
    <rPh sb="5" eb="6">
      <t>ミ</t>
    </rPh>
    <phoneticPr fontId="2"/>
  </si>
  <si>
    <t>A</t>
    <phoneticPr fontId="2"/>
  </si>
  <si>
    <t>A</t>
    <phoneticPr fontId="2"/>
  </si>
  <si>
    <t>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</si>
</sst>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sz val="10"/>
      <color rgb="FFFF0000"/>
      <name val="メイリオ"/>
      <family val="3"/>
      <charset val="128"/>
    </font>
    <font>
      <sz val="10"/>
      <color rgb="FF0070C0"/>
      <name val="メイリオ"/>
      <family val="3"/>
      <charset val="128"/>
    </font>
    <font>
      <sz val="10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8"/>
      <color theme="0"/>
      <name val="メイリオ"/>
      <family val="3"/>
      <charset val="128"/>
    </font>
    <font>
      <sz val="18"/>
      <color theme="0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b/>
      <sz val="7"/>
      <color theme="1"/>
      <name val="メイリオ"/>
      <family val="3"/>
      <charset val="128"/>
    </font>
    <font>
      <b/>
      <sz val="9"/>
      <color indexed="81"/>
      <name val="Meiryo UI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1"/>
      <name val="メイリオ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lightGray"/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/>
      <right style="medium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dotted">
        <color theme="0" tint="-0.499984740745262"/>
      </left>
      <right style="dotted">
        <color theme="0" tint="-0.499984740745262"/>
      </right>
      <top/>
      <bottom style="thin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/>
      <bottom/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18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2" xfId="0" applyFont="1" applyBorder="1" applyAlignment="1">
      <alignment vertical="center" wrapText="1"/>
    </xf>
    <xf numFmtId="0" fontId="3" fillId="0" borderId="21" xfId="0" applyFont="1" applyBorder="1">
      <alignment vertical="center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>
      <alignment vertical="center"/>
    </xf>
    <xf numFmtId="0" fontId="5" fillId="0" borderId="23" xfId="0" applyFont="1" applyBorder="1">
      <alignment vertical="center"/>
    </xf>
    <xf numFmtId="0" fontId="1" fillId="0" borderId="23" xfId="0" applyFont="1" applyBorder="1" applyAlignment="1">
      <alignment vertical="center" wrapText="1"/>
    </xf>
    <xf numFmtId="0" fontId="5" fillId="0" borderId="22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26" xfId="0" applyFont="1" applyBorder="1">
      <alignment vertical="center"/>
    </xf>
    <xf numFmtId="0" fontId="9" fillId="4" borderId="0" xfId="0" applyFont="1" applyFill="1">
      <alignment vertical="center"/>
    </xf>
    <xf numFmtId="0" fontId="10" fillId="4" borderId="0" xfId="0" applyFont="1" applyFill="1">
      <alignment vertical="center"/>
    </xf>
    <xf numFmtId="0" fontId="7" fillId="4" borderId="0" xfId="0" applyFont="1" applyFill="1" applyAlignment="1">
      <alignment horizontal="right" vertical="center" wrapText="1"/>
    </xf>
    <xf numFmtId="0" fontId="12" fillId="6" borderId="22" xfId="0" applyFont="1" applyFill="1" applyBorder="1" applyAlignment="1">
      <alignment vertical="center"/>
    </xf>
    <xf numFmtId="0" fontId="12" fillId="7" borderId="22" xfId="0" applyFont="1" applyFill="1" applyBorder="1" applyAlignment="1">
      <alignment vertical="center"/>
    </xf>
    <xf numFmtId="0" fontId="12" fillId="5" borderId="22" xfId="0" applyFont="1" applyFill="1" applyBorder="1">
      <alignment vertical="center"/>
    </xf>
    <xf numFmtId="0" fontId="10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2" fillId="8" borderId="22" xfId="0" applyFont="1" applyFill="1" applyBorder="1">
      <alignment vertical="center"/>
    </xf>
    <xf numFmtId="49" fontId="1" fillId="0" borderId="30" xfId="0" applyNumberFormat="1" applyFont="1" applyBorder="1">
      <alignment vertical="center"/>
    </xf>
    <xf numFmtId="49" fontId="1" fillId="0" borderId="31" xfId="0" applyNumberFormat="1" applyFont="1" applyBorder="1">
      <alignment vertical="center"/>
    </xf>
    <xf numFmtId="49" fontId="1" fillId="0" borderId="32" xfId="0" applyNumberFormat="1" applyFont="1" applyBorder="1">
      <alignment vertical="center"/>
    </xf>
    <xf numFmtId="0" fontId="13" fillId="0" borderId="0" xfId="0" applyFont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49" fontId="1" fillId="0" borderId="33" xfId="0" applyNumberFormat="1" applyFont="1" applyBorder="1">
      <alignment vertical="center"/>
    </xf>
    <xf numFmtId="0" fontId="1" fillId="0" borderId="34" xfId="0" applyFont="1" applyBorder="1">
      <alignment vertical="center"/>
    </xf>
    <xf numFmtId="0" fontId="1" fillId="0" borderId="27" xfId="0" applyFont="1" applyBorder="1" applyAlignment="1">
      <alignment horizontal="center" vertical="center"/>
    </xf>
    <xf numFmtId="0" fontId="1" fillId="0" borderId="35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>
      <alignment vertical="center"/>
    </xf>
    <xf numFmtId="0" fontId="1" fillId="6" borderId="39" xfId="0" applyFont="1" applyFill="1" applyBorder="1">
      <alignment vertical="center"/>
    </xf>
    <xf numFmtId="0" fontId="1" fillId="7" borderId="39" xfId="0" applyFont="1" applyFill="1" applyBorder="1">
      <alignment vertical="center"/>
    </xf>
    <xf numFmtId="0" fontId="1" fillId="5" borderId="39" xfId="0" applyFont="1" applyFill="1" applyBorder="1">
      <alignment vertical="center"/>
    </xf>
    <xf numFmtId="0" fontId="1" fillId="8" borderId="39" xfId="0" applyFont="1" applyFill="1" applyBorder="1">
      <alignment vertical="center"/>
    </xf>
    <xf numFmtId="0" fontId="1" fillId="6" borderId="22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7" borderId="22" xfId="0" applyFont="1" applyFill="1" applyBorder="1" applyAlignment="1">
      <alignment horizontal="center" vertical="center"/>
    </xf>
    <xf numFmtId="0" fontId="1" fillId="8" borderId="22" xfId="0" applyFont="1" applyFill="1" applyBorder="1" applyAlignment="1">
      <alignment horizontal="center" vertical="center"/>
    </xf>
    <xf numFmtId="0" fontId="1" fillId="9" borderId="22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" fillId="6" borderId="28" xfId="0" applyFont="1" applyFill="1" applyBorder="1" applyAlignment="1">
      <alignment horizontal="left" vertical="center"/>
    </xf>
    <xf numFmtId="0" fontId="1" fillId="7" borderId="28" xfId="0" applyFont="1" applyFill="1" applyBorder="1" applyAlignment="1">
      <alignment horizontal="left" vertical="center"/>
    </xf>
    <xf numFmtId="0" fontId="1" fillId="5" borderId="22" xfId="0" applyFont="1" applyFill="1" applyBorder="1" applyAlignment="1">
      <alignment horizontal="left" vertical="center"/>
    </xf>
    <xf numFmtId="0" fontId="1" fillId="8" borderId="28" xfId="0" applyFont="1" applyFill="1" applyBorder="1" applyAlignment="1">
      <alignment horizontal="left" vertical="center"/>
    </xf>
    <xf numFmtId="0" fontId="1" fillId="0" borderId="4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49" fontId="1" fillId="10" borderId="31" xfId="0" applyNumberFormat="1" applyFont="1" applyFill="1" applyBorder="1">
      <alignment vertical="center"/>
    </xf>
    <xf numFmtId="0" fontId="1" fillId="10" borderId="21" xfId="0" applyFont="1" applyFill="1" applyBorder="1">
      <alignment vertical="center"/>
    </xf>
    <xf numFmtId="0" fontId="1" fillId="10" borderId="22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7" fillId="11" borderId="29" xfId="0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vertical="center" wrapText="1"/>
    </xf>
    <xf numFmtId="0" fontId="5" fillId="10" borderId="22" xfId="0" applyFont="1" applyFill="1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10" borderId="22" xfId="0" applyFont="1" applyFill="1" applyBorder="1">
      <alignment vertical="center"/>
    </xf>
    <xf numFmtId="0" fontId="5" fillId="0" borderId="27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5" fillId="0" borderId="37" xfId="0" applyFont="1" applyBorder="1" applyAlignment="1">
      <alignment horizontal="center" vertical="center"/>
    </xf>
    <xf numFmtId="0" fontId="5" fillId="0" borderId="25" xfId="0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12" borderId="21" xfId="0" applyFont="1" applyFill="1" applyBorder="1">
      <alignment vertical="center"/>
    </xf>
    <xf numFmtId="0" fontId="1" fillId="12" borderId="22" xfId="0" applyFont="1" applyFill="1" applyBorder="1" applyAlignment="1">
      <alignment horizontal="center" vertical="center"/>
    </xf>
    <xf numFmtId="0" fontId="5" fillId="12" borderId="22" xfId="0" applyFont="1" applyFill="1" applyBorder="1" applyAlignment="1">
      <alignment vertical="center" wrapText="1"/>
    </xf>
    <xf numFmtId="0" fontId="5" fillId="12" borderId="22" xfId="0" applyFont="1" applyFill="1" applyBorder="1" applyAlignment="1">
      <alignment horizontal="center" vertical="center"/>
    </xf>
    <xf numFmtId="0" fontId="1" fillId="12" borderId="28" xfId="0" applyFont="1" applyFill="1" applyBorder="1" applyAlignment="1">
      <alignment horizontal="center" vertical="center"/>
    </xf>
    <xf numFmtId="0" fontId="1" fillId="12" borderId="23" xfId="0" applyFont="1" applyFill="1" applyBorder="1">
      <alignment vertical="center"/>
    </xf>
    <xf numFmtId="0" fontId="1" fillId="12" borderId="0" xfId="0" applyFont="1" applyFill="1">
      <alignment vertical="center"/>
    </xf>
    <xf numFmtId="0" fontId="1" fillId="12" borderId="21" xfId="0" applyFont="1" applyFill="1" applyBorder="1" applyAlignment="1">
      <alignment horizontal="center" vertical="center"/>
    </xf>
    <xf numFmtId="0" fontId="3" fillId="12" borderId="22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1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3" fillId="12" borderId="28" xfId="0" applyFont="1" applyFill="1" applyBorder="1" applyAlignment="1">
      <alignment horizontal="center" vertical="center"/>
    </xf>
    <xf numFmtId="0" fontId="3" fillId="12" borderId="23" xfId="0" applyFont="1" applyFill="1" applyBorder="1">
      <alignment vertical="center"/>
    </xf>
    <xf numFmtId="0" fontId="3" fillId="12" borderId="0" xfId="0" applyFont="1" applyFill="1">
      <alignment vertical="center"/>
    </xf>
    <xf numFmtId="0" fontId="3" fillId="12" borderId="21" xfId="0" applyFont="1" applyFill="1" applyBorder="1" applyAlignment="1">
      <alignment horizontal="center" vertical="center"/>
    </xf>
    <xf numFmtId="0" fontId="1" fillId="12" borderId="22" xfId="0" applyFont="1" applyFill="1" applyBorder="1" applyAlignment="1">
      <alignment horizontal="left" vertical="center"/>
    </xf>
    <xf numFmtId="0" fontId="3" fillId="12" borderId="22" xfId="0" applyFont="1" applyFill="1" applyBorder="1" applyAlignment="1">
      <alignment horizontal="center" vertical="center" wrapText="1"/>
    </xf>
    <xf numFmtId="49" fontId="1" fillId="0" borderId="45" xfId="0" applyNumberFormat="1" applyFont="1" applyBorder="1">
      <alignment vertical="center"/>
    </xf>
    <xf numFmtId="0" fontId="1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12" borderId="22" xfId="0" applyFont="1" applyFill="1" applyBorder="1" applyAlignment="1">
      <alignment horizontal="center" vertical="center" wrapText="1"/>
    </xf>
    <xf numFmtId="0" fontId="5" fillId="10" borderId="21" xfId="0" applyFont="1" applyFill="1" applyBorder="1">
      <alignment vertical="center"/>
    </xf>
    <xf numFmtId="0" fontId="5" fillId="0" borderId="21" xfId="0" applyFont="1" applyBorder="1">
      <alignment vertical="center"/>
    </xf>
    <xf numFmtId="0" fontId="5" fillId="12" borderId="21" xfId="0" applyFont="1" applyFill="1" applyBorder="1">
      <alignment vertical="center"/>
    </xf>
    <xf numFmtId="0" fontId="5" fillId="0" borderId="18" xfId="0" applyFont="1" applyBorder="1">
      <alignment vertical="center"/>
    </xf>
    <xf numFmtId="49" fontId="3" fillId="0" borderId="31" xfId="0" applyNumberFormat="1" applyFont="1" applyBorder="1">
      <alignment vertical="center"/>
    </xf>
    <xf numFmtId="49" fontId="3" fillId="0" borderId="45" xfId="0" applyNumberFormat="1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>
      <alignment vertical="center"/>
    </xf>
    <xf numFmtId="0" fontId="5" fillId="0" borderId="46" xfId="0" applyFont="1" applyBorder="1" applyAlignment="1">
      <alignment vertical="top" wrapText="1"/>
    </xf>
    <xf numFmtId="0" fontId="5" fillId="0" borderId="47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3" fillId="10" borderId="22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3" fillId="0" borderId="21" xfId="0" applyFont="1" applyFill="1" applyBorder="1">
      <alignment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 wrapText="1"/>
    </xf>
    <xf numFmtId="49" fontId="1" fillId="13" borderId="31" xfId="0" applyNumberFormat="1" applyFont="1" applyFill="1" applyBorder="1">
      <alignment vertical="center"/>
    </xf>
    <xf numFmtId="0" fontId="1" fillId="13" borderId="21" xfId="0" applyFont="1" applyFill="1" applyBorder="1">
      <alignment vertical="center"/>
    </xf>
    <xf numFmtId="0" fontId="1" fillId="13" borderId="22" xfId="0" applyFont="1" applyFill="1" applyBorder="1" applyAlignment="1">
      <alignment horizontal="center" vertical="center"/>
    </xf>
    <xf numFmtId="0" fontId="5" fillId="13" borderId="22" xfId="0" applyFont="1" applyFill="1" applyBorder="1" applyAlignment="1">
      <alignment vertical="center" wrapText="1"/>
    </xf>
    <xf numFmtId="0" fontId="5" fillId="13" borderId="22" xfId="0" applyFont="1" applyFill="1" applyBorder="1" applyAlignment="1">
      <alignment horizontal="center" vertical="center"/>
    </xf>
    <xf numFmtId="0" fontId="1" fillId="13" borderId="28" xfId="0" applyFont="1" applyFill="1" applyBorder="1" applyAlignment="1">
      <alignment horizontal="center" vertical="center"/>
    </xf>
    <xf numFmtId="0" fontId="1" fillId="13" borderId="23" xfId="0" applyFont="1" applyFill="1" applyBorder="1">
      <alignment vertical="center"/>
    </xf>
    <xf numFmtId="0" fontId="1" fillId="13" borderId="0" xfId="0" applyFont="1" applyFill="1">
      <alignment vertical="center"/>
    </xf>
    <xf numFmtId="0" fontId="1" fillId="13" borderId="2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22" xfId="0" applyFont="1" applyBorder="1" applyAlignment="1">
      <alignment horizontal="center" vertical="center" wrapText="1"/>
    </xf>
  </cellXfs>
  <cellStyles count="1">
    <cellStyle name="標準" xfId="0" builtinId="0"/>
  </cellStyles>
  <dxfs count="217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 patternType="gray0625">
          <fgColor rgb="FFFF0000"/>
          <bgColor theme="5" tint="0.59996337778862885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theme="6" tint="0.39994506668294322"/>
        </patternFill>
      </fill>
    </dxf>
    <dxf>
      <font>
        <color theme="0"/>
      </font>
      <fill>
        <patternFill>
          <bgColor rgb="FF7030A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325"/>
  <sheetViews>
    <sheetView tabSelected="1" zoomScale="70" zoomScaleNormal="70" workbookViewId="0">
      <pane xSplit="6" ySplit="10" topLeftCell="G11" activePane="bottomRight" state="frozen"/>
      <selection pane="topRight" activeCell="G1" sqref="G1"/>
      <selection pane="bottomLeft" activeCell="A11" sqref="A11"/>
      <selection pane="bottomRight" activeCell="G222" sqref="G222"/>
    </sheetView>
  </sheetViews>
  <sheetFormatPr defaultColWidth="9" defaultRowHeight="16.5" x14ac:dyDescent="0.15"/>
  <cols>
    <col min="1" max="1" width="3.125" style="3" customWidth="1"/>
    <col min="2" max="2" width="7.5" style="1" customWidth="1"/>
    <col min="3" max="3" width="52.875" style="1" bestFit="1" customWidth="1"/>
    <col min="4" max="4" width="38.375" style="43" customWidth="1"/>
    <col min="5" max="5" width="47.375" style="1" bestFit="1" customWidth="1"/>
    <col min="6" max="7" width="9" style="43"/>
    <col min="8" max="8" width="49.375" style="43" customWidth="1"/>
    <col min="9" max="9" width="45.625" style="43" bestFit="1" customWidth="1"/>
    <col min="10" max="10" width="17" style="43" hidden="1" customWidth="1"/>
    <col min="11" max="11" width="40.25" style="1" hidden="1" customWidth="1"/>
    <col min="12" max="12" width="15" style="1" hidden="1" customWidth="1"/>
    <col min="13" max="13" width="0" style="1" hidden="1" customWidth="1"/>
    <col min="14" max="14" width="22.125" style="43" bestFit="1" customWidth="1"/>
    <col min="15" max="16384" width="9" style="1"/>
  </cols>
  <sheetData>
    <row r="1" spans="1:14" ht="33" x14ac:dyDescent="0.15">
      <c r="A1" s="36" t="s">
        <v>112</v>
      </c>
      <c r="B1" s="37"/>
      <c r="C1" s="37"/>
      <c r="D1" s="42"/>
      <c r="E1" s="37"/>
      <c r="F1" s="42"/>
      <c r="G1" s="42"/>
      <c r="H1" s="42"/>
      <c r="I1" s="42"/>
      <c r="J1" s="42"/>
      <c r="K1" s="38" t="s">
        <v>170</v>
      </c>
    </row>
    <row r="2" spans="1:14" s="3" customFormat="1" x14ac:dyDescent="0.15">
      <c r="B2" s="20"/>
      <c r="C2" s="158" t="s">
        <v>197</v>
      </c>
      <c r="D2" s="43"/>
      <c r="F2" s="43"/>
      <c r="G2" s="43"/>
      <c r="H2" s="43"/>
      <c r="I2" s="43"/>
      <c r="J2" s="43"/>
      <c r="K2" s="21" t="s">
        <v>111</v>
      </c>
      <c r="N2" s="43"/>
    </row>
    <row r="3" spans="1:14" s="3" customFormat="1" x14ac:dyDescent="0.15">
      <c r="B3" s="20"/>
      <c r="C3" s="22"/>
      <c r="D3" s="43"/>
      <c r="F3" s="74" t="s">
        <v>156</v>
      </c>
      <c r="G3" s="74" t="s">
        <v>156</v>
      </c>
      <c r="H3" s="74"/>
      <c r="I3" s="45" t="s">
        <v>155</v>
      </c>
      <c r="J3" s="43"/>
      <c r="K3" s="21"/>
      <c r="N3" s="43"/>
    </row>
    <row r="4" spans="1:14" s="3" customFormat="1" x14ac:dyDescent="0.15">
      <c r="B4" s="20"/>
      <c r="C4" s="39" t="s">
        <v>113</v>
      </c>
      <c r="D4" s="75" t="s">
        <v>118</v>
      </c>
      <c r="E4" s="65"/>
      <c r="F4" s="69">
        <f>COUNTIF(F11:F224,"A")</f>
        <v>13</v>
      </c>
      <c r="G4" s="69">
        <f>COUNTIF(G11:G224,"A")</f>
        <v>21</v>
      </c>
      <c r="H4" s="69"/>
      <c r="I4" s="73"/>
      <c r="J4" s="43"/>
      <c r="K4" s="21"/>
      <c r="N4" s="43"/>
    </row>
    <row r="5" spans="1:14" s="3" customFormat="1" ht="17.25" thickBot="1" x14ac:dyDescent="0.2">
      <c r="B5" s="20"/>
      <c r="C5" s="40" t="s">
        <v>114</v>
      </c>
      <c r="D5" s="76" t="s">
        <v>116</v>
      </c>
      <c r="E5" s="66"/>
      <c r="F5" s="71">
        <f>COUNTIF(F11:F224,"B")</f>
        <v>73</v>
      </c>
      <c r="G5" s="71">
        <f>COUNTIF(G11:G224,"B")</f>
        <v>0</v>
      </c>
      <c r="H5" s="71"/>
      <c r="I5" s="45">
        <f>SUM(F5*2)</f>
        <v>146</v>
      </c>
      <c r="J5" s="43"/>
      <c r="K5" s="21"/>
      <c r="N5" s="43"/>
    </row>
    <row r="6" spans="1:14" s="3" customFormat="1" ht="16.5" customHeight="1" thickBot="1" x14ac:dyDescent="0.2">
      <c r="C6" s="41" t="s">
        <v>115</v>
      </c>
      <c r="D6" s="77" t="s">
        <v>117</v>
      </c>
      <c r="E6" s="67"/>
      <c r="F6" s="70">
        <f>COUNTIF(F11:F224,"C")</f>
        <v>110</v>
      </c>
      <c r="G6" s="70">
        <f>COUNTIF(G11:G224,"C")</f>
        <v>2</v>
      </c>
      <c r="H6" s="70"/>
      <c r="I6" s="45">
        <f>SUM(F6*1)</f>
        <v>110</v>
      </c>
      <c r="J6" s="43"/>
      <c r="K6" s="4"/>
      <c r="N6" s="88" t="s">
        <v>171</v>
      </c>
    </row>
    <row r="7" spans="1:14" s="3" customFormat="1" ht="16.5" customHeight="1" thickBot="1" x14ac:dyDescent="0.2">
      <c r="C7" s="48" t="s">
        <v>120</v>
      </c>
      <c r="D7" s="78" t="s">
        <v>121</v>
      </c>
      <c r="E7" s="68"/>
      <c r="F7" s="72">
        <f>COUNTIF(F11:F224,"アプリ")</f>
        <v>4</v>
      </c>
      <c r="G7" s="72">
        <f>COUNTIF(G11:G224,"アプリ")</f>
        <v>0</v>
      </c>
      <c r="H7" s="72"/>
      <c r="I7" s="73"/>
      <c r="J7" s="43"/>
      <c r="K7" s="4"/>
      <c r="N7" s="87">
        <f>SUM(N11:N130)</f>
        <v>65</v>
      </c>
    </row>
    <row r="8" spans="1:14" s="3" customFormat="1" ht="16.5" customHeight="1" thickBot="1" x14ac:dyDescent="0.2">
      <c r="D8" s="43"/>
      <c r="F8" s="43"/>
      <c r="G8" s="43"/>
      <c r="H8" s="43"/>
      <c r="I8" s="43"/>
      <c r="J8" s="43"/>
      <c r="K8" s="4"/>
      <c r="N8" s="88" t="s">
        <v>169</v>
      </c>
    </row>
    <row r="9" spans="1:14" s="3" customFormat="1" ht="16.5" customHeight="1" thickBot="1" x14ac:dyDescent="0.2">
      <c r="D9" s="52"/>
      <c r="F9" s="43"/>
      <c r="G9" s="43"/>
      <c r="H9" s="43"/>
      <c r="I9" s="52"/>
      <c r="J9" s="52"/>
      <c r="K9" s="4"/>
      <c r="N9" s="89">
        <f>SUM(N11:N10048)</f>
        <v>122</v>
      </c>
    </row>
    <row r="10" spans="1:14" ht="33.75" thickBot="1" x14ac:dyDescent="0.2">
      <c r="B10" s="53" t="s">
        <v>123</v>
      </c>
      <c r="C10" s="54" t="s">
        <v>1</v>
      </c>
      <c r="D10" s="54" t="s">
        <v>109</v>
      </c>
      <c r="E10" s="55" t="s">
        <v>2</v>
      </c>
      <c r="F10" s="55" t="s">
        <v>3</v>
      </c>
      <c r="G10" s="54" t="s">
        <v>844</v>
      </c>
      <c r="H10" s="54" t="s">
        <v>845</v>
      </c>
      <c r="I10" s="54" t="s">
        <v>110</v>
      </c>
      <c r="J10" s="54" t="s">
        <v>158</v>
      </c>
      <c r="K10" s="56" t="s">
        <v>94</v>
      </c>
      <c r="L10" s="1" t="s">
        <v>145</v>
      </c>
      <c r="N10" s="90" t="s">
        <v>172</v>
      </c>
    </row>
    <row r="11" spans="1:14" ht="49.5" x14ac:dyDescent="0.15">
      <c r="B11" s="49" t="s">
        <v>124</v>
      </c>
      <c r="C11" s="23" t="s">
        <v>0</v>
      </c>
      <c r="D11" s="44" t="s">
        <v>122</v>
      </c>
      <c r="E11" s="128" t="s">
        <v>528</v>
      </c>
      <c r="F11" s="44" t="s">
        <v>119</v>
      </c>
      <c r="G11" s="44" t="s">
        <v>840</v>
      </c>
      <c r="H11" s="44" t="s">
        <v>840</v>
      </c>
      <c r="I11" s="44" t="s">
        <v>137</v>
      </c>
      <c r="J11" s="79" t="s">
        <v>157</v>
      </c>
      <c r="K11" s="24"/>
      <c r="N11" s="91"/>
    </row>
    <row r="12" spans="1:14" s="3" customFormat="1" ht="49.5" x14ac:dyDescent="0.15">
      <c r="B12" s="50" t="s">
        <v>125</v>
      </c>
      <c r="C12" s="25" t="s">
        <v>309</v>
      </c>
      <c r="D12" s="45" t="s">
        <v>310</v>
      </c>
      <c r="E12" s="93" t="s">
        <v>529</v>
      </c>
      <c r="F12" s="45" t="s">
        <v>358</v>
      </c>
      <c r="G12" s="45" t="s">
        <v>920</v>
      </c>
      <c r="H12" s="45" t="s">
        <v>841</v>
      </c>
      <c r="I12" s="57" t="s">
        <v>174</v>
      </c>
      <c r="J12" s="80" t="s">
        <v>157</v>
      </c>
      <c r="K12" s="26"/>
      <c r="N12" s="91"/>
    </row>
    <row r="13" spans="1:14" ht="82.5" x14ac:dyDescent="0.15">
      <c r="B13" s="50" t="s">
        <v>175</v>
      </c>
      <c r="C13" s="25" t="s">
        <v>314</v>
      </c>
      <c r="D13" s="45" t="s">
        <v>527</v>
      </c>
      <c r="E13" s="93" t="s">
        <v>485</v>
      </c>
      <c r="F13" s="45" t="s">
        <v>4</v>
      </c>
      <c r="G13" s="45" t="s">
        <v>838</v>
      </c>
      <c r="H13" s="159" t="s">
        <v>843</v>
      </c>
      <c r="I13" s="95" t="s">
        <v>530</v>
      </c>
      <c r="J13" s="80" t="s">
        <v>160</v>
      </c>
      <c r="K13" s="26"/>
      <c r="N13" s="91">
        <v>3</v>
      </c>
    </row>
    <row r="14" spans="1:14" s="3" customFormat="1" x14ac:dyDescent="0.15">
      <c r="B14" s="125" t="s">
        <v>311</v>
      </c>
      <c r="C14" s="28" t="s">
        <v>313</v>
      </c>
      <c r="D14" s="46" t="s">
        <v>553</v>
      </c>
      <c r="E14" s="29"/>
      <c r="F14" s="45" t="s">
        <v>5</v>
      </c>
      <c r="G14" s="44" t="s">
        <v>839</v>
      </c>
      <c r="H14" s="44" t="s">
        <v>842</v>
      </c>
      <c r="I14" s="127" t="s">
        <v>556</v>
      </c>
      <c r="J14" s="79"/>
      <c r="K14" s="24"/>
      <c r="N14" s="91"/>
    </row>
    <row r="15" spans="1:14" s="3" customFormat="1" ht="33" x14ac:dyDescent="0.15">
      <c r="B15" s="137" t="s">
        <v>554</v>
      </c>
      <c r="C15" s="28" t="s">
        <v>560</v>
      </c>
      <c r="D15" s="46" t="s">
        <v>555</v>
      </c>
      <c r="E15" s="29" t="s">
        <v>557</v>
      </c>
      <c r="F15" s="45" t="s">
        <v>5</v>
      </c>
      <c r="G15" s="44" t="s">
        <v>841</v>
      </c>
      <c r="H15" s="44" t="s">
        <v>841</v>
      </c>
      <c r="I15" s="127" t="s">
        <v>139</v>
      </c>
      <c r="J15" s="79"/>
      <c r="K15" s="24"/>
      <c r="N15" s="91"/>
    </row>
    <row r="16" spans="1:14" s="3" customFormat="1" x14ac:dyDescent="0.15">
      <c r="B16" s="137" t="s">
        <v>558</v>
      </c>
      <c r="C16" s="28" t="s">
        <v>11</v>
      </c>
      <c r="D16" s="46" t="s">
        <v>561</v>
      </c>
      <c r="E16" s="29" t="s">
        <v>315</v>
      </c>
      <c r="F16" s="45" t="s">
        <v>559</v>
      </c>
      <c r="G16" s="44" t="s">
        <v>841</v>
      </c>
      <c r="H16" s="44" t="s">
        <v>841</v>
      </c>
      <c r="I16" s="127" t="s">
        <v>139</v>
      </c>
      <c r="J16" s="79"/>
      <c r="K16" s="24"/>
      <c r="N16" s="91"/>
    </row>
    <row r="17" spans="2:14" s="3" customFormat="1" ht="33" x14ac:dyDescent="0.15">
      <c r="B17" s="50" t="s">
        <v>312</v>
      </c>
      <c r="C17" s="25" t="s">
        <v>11</v>
      </c>
      <c r="D17" s="45" t="s">
        <v>568</v>
      </c>
      <c r="E17" s="29" t="s">
        <v>316</v>
      </c>
      <c r="F17" s="45" t="s">
        <v>5</v>
      </c>
      <c r="G17" s="45" t="s">
        <v>841</v>
      </c>
      <c r="H17" s="45" t="s">
        <v>841</v>
      </c>
      <c r="I17" s="57" t="s">
        <v>69</v>
      </c>
      <c r="J17" s="80" t="s">
        <v>137</v>
      </c>
      <c r="K17" s="26"/>
      <c r="N17" s="91"/>
    </row>
    <row r="18" spans="2:14" s="3" customFormat="1" ht="33" x14ac:dyDescent="0.15">
      <c r="B18" s="50" t="s">
        <v>176</v>
      </c>
      <c r="C18" s="25" t="s">
        <v>326</v>
      </c>
      <c r="D18" s="45" t="s">
        <v>567</v>
      </c>
      <c r="E18" s="27" t="s">
        <v>486</v>
      </c>
      <c r="F18" s="45" t="s">
        <v>5</v>
      </c>
      <c r="G18" s="45" t="s">
        <v>841</v>
      </c>
      <c r="H18" s="45" t="s">
        <v>841</v>
      </c>
      <c r="I18" s="45" t="s">
        <v>562</v>
      </c>
      <c r="J18" s="80" t="s">
        <v>137</v>
      </c>
      <c r="K18" s="26"/>
      <c r="N18" s="91"/>
    </row>
    <row r="19" spans="2:14" s="3" customFormat="1" ht="33" x14ac:dyDescent="0.15">
      <c r="B19" s="50" t="s">
        <v>317</v>
      </c>
      <c r="C19" s="25" t="s">
        <v>36</v>
      </c>
      <c r="D19" s="45" t="s">
        <v>566</v>
      </c>
      <c r="E19" s="93" t="s">
        <v>487</v>
      </c>
      <c r="F19" s="57" t="s">
        <v>5</v>
      </c>
      <c r="G19" s="57" t="s">
        <v>841</v>
      </c>
      <c r="H19" s="57" t="s">
        <v>841</v>
      </c>
      <c r="I19" s="57" t="s">
        <v>531</v>
      </c>
      <c r="J19" s="80" t="s">
        <v>137</v>
      </c>
      <c r="K19" s="26"/>
      <c r="N19" s="91"/>
    </row>
    <row r="20" spans="2:14" ht="49.5" x14ac:dyDescent="0.15">
      <c r="B20" s="84" t="s">
        <v>177</v>
      </c>
      <c r="C20" s="85" t="s">
        <v>12</v>
      </c>
      <c r="D20" s="86" t="s">
        <v>565</v>
      </c>
      <c r="E20" s="94" t="s">
        <v>488</v>
      </c>
      <c r="F20" s="57" t="s">
        <v>161</v>
      </c>
      <c r="G20" s="57" t="s">
        <v>920</v>
      </c>
      <c r="H20" s="57" t="s">
        <v>841</v>
      </c>
      <c r="I20" s="57" t="s">
        <v>138</v>
      </c>
      <c r="J20" s="80" t="s">
        <v>157</v>
      </c>
      <c r="K20" s="26"/>
      <c r="N20" s="91"/>
    </row>
    <row r="21" spans="2:14" ht="33" x14ac:dyDescent="0.15">
      <c r="B21" s="50" t="s">
        <v>178</v>
      </c>
      <c r="C21" s="25" t="s">
        <v>12</v>
      </c>
      <c r="D21" s="45" t="s">
        <v>564</v>
      </c>
      <c r="E21" s="93" t="s">
        <v>489</v>
      </c>
      <c r="F21" s="57" t="s">
        <v>6</v>
      </c>
      <c r="G21" s="57" t="s">
        <v>920</v>
      </c>
      <c r="H21" s="57" t="s">
        <v>841</v>
      </c>
      <c r="I21" s="57" t="s">
        <v>490</v>
      </c>
      <c r="J21" s="80" t="s">
        <v>157</v>
      </c>
      <c r="K21" s="26"/>
      <c r="N21" s="91"/>
    </row>
    <row r="22" spans="2:14" ht="33" x14ac:dyDescent="0.15">
      <c r="B22" s="50" t="s">
        <v>179</v>
      </c>
      <c r="C22" s="25" t="s">
        <v>12</v>
      </c>
      <c r="D22" s="45" t="s">
        <v>563</v>
      </c>
      <c r="E22" s="93" t="s">
        <v>491</v>
      </c>
      <c r="F22" s="57" t="s">
        <v>9</v>
      </c>
      <c r="G22" s="57" t="s">
        <v>838</v>
      </c>
      <c r="H22" s="57" t="s">
        <v>846</v>
      </c>
      <c r="I22" s="57" t="s">
        <v>138</v>
      </c>
      <c r="J22" s="80" t="s">
        <v>160</v>
      </c>
      <c r="K22" s="26"/>
      <c r="N22" s="91">
        <v>5</v>
      </c>
    </row>
    <row r="23" spans="2:14" ht="49.5" x14ac:dyDescent="0.15">
      <c r="B23" s="50" t="s">
        <v>318</v>
      </c>
      <c r="C23" s="25" t="s">
        <v>12</v>
      </c>
      <c r="D23" s="45" t="s">
        <v>570</v>
      </c>
      <c r="E23" s="93" t="s">
        <v>506</v>
      </c>
      <c r="F23" s="57" t="s">
        <v>4</v>
      </c>
      <c r="G23" s="57" t="s">
        <v>841</v>
      </c>
      <c r="H23" s="57" t="s">
        <v>841</v>
      </c>
      <c r="I23" s="83" t="s">
        <v>572</v>
      </c>
      <c r="J23" s="80" t="s">
        <v>160</v>
      </c>
      <c r="K23" s="26"/>
      <c r="N23" s="91">
        <v>0</v>
      </c>
    </row>
    <row r="24" spans="2:14" x14ac:dyDescent="0.15">
      <c r="B24" s="50" t="s">
        <v>320</v>
      </c>
      <c r="C24" s="25" t="s">
        <v>12</v>
      </c>
      <c r="D24" s="45" t="s">
        <v>571</v>
      </c>
      <c r="E24" s="33" t="s">
        <v>492</v>
      </c>
      <c r="F24" s="57" t="s">
        <v>119</v>
      </c>
      <c r="G24" s="57" t="s">
        <v>841</v>
      </c>
      <c r="H24" s="57" t="s">
        <v>841</v>
      </c>
      <c r="I24" s="57" t="s">
        <v>137</v>
      </c>
      <c r="J24" s="80" t="s">
        <v>157</v>
      </c>
      <c r="K24" s="26"/>
      <c r="N24" s="91"/>
    </row>
    <row r="25" spans="2:14" s="3" customFormat="1" ht="33" x14ac:dyDescent="0.15">
      <c r="B25" s="50" t="s">
        <v>126</v>
      </c>
      <c r="C25" s="25" t="s">
        <v>12</v>
      </c>
      <c r="D25" s="44" t="s">
        <v>574</v>
      </c>
      <c r="E25" s="128" t="s">
        <v>493</v>
      </c>
      <c r="F25" s="44" t="s">
        <v>319</v>
      </c>
      <c r="G25" s="44" t="s">
        <v>838</v>
      </c>
      <c r="H25" s="44" t="s">
        <v>847</v>
      </c>
      <c r="I25" s="83" t="s">
        <v>573</v>
      </c>
      <c r="J25" s="79"/>
      <c r="K25" s="24"/>
      <c r="N25" s="91"/>
    </row>
    <row r="26" spans="2:14" s="3" customFormat="1" ht="33" x14ac:dyDescent="0.15">
      <c r="B26" s="136" t="s">
        <v>575</v>
      </c>
      <c r="C26" s="28" t="s">
        <v>313</v>
      </c>
      <c r="D26" s="138" t="s">
        <v>576</v>
      </c>
      <c r="E26" s="29" t="s">
        <v>578</v>
      </c>
      <c r="F26" s="138" t="s">
        <v>559</v>
      </c>
      <c r="G26" s="138" t="s">
        <v>841</v>
      </c>
      <c r="H26" s="138" t="s">
        <v>841</v>
      </c>
      <c r="I26" s="127" t="s">
        <v>577</v>
      </c>
      <c r="J26" s="79"/>
      <c r="K26" s="24"/>
      <c r="N26" s="91"/>
    </row>
    <row r="27" spans="2:14" s="3" customFormat="1" x14ac:dyDescent="0.15">
      <c r="B27" s="136" t="s">
        <v>579</v>
      </c>
      <c r="C27" s="28" t="s">
        <v>313</v>
      </c>
      <c r="D27" s="138" t="s">
        <v>580</v>
      </c>
      <c r="E27" s="29" t="s">
        <v>585</v>
      </c>
      <c r="F27" s="138" t="s">
        <v>559</v>
      </c>
      <c r="G27" s="138" t="s">
        <v>841</v>
      </c>
      <c r="H27" s="138" t="s">
        <v>841</v>
      </c>
      <c r="I27" s="127" t="s">
        <v>581</v>
      </c>
      <c r="J27" s="79"/>
      <c r="K27" s="24"/>
      <c r="N27" s="91"/>
    </row>
    <row r="28" spans="2:14" s="3" customFormat="1" x14ac:dyDescent="0.15">
      <c r="B28" s="136" t="s">
        <v>584</v>
      </c>
      <c r="C28" s="139" t="s">
        <v>583</v>
      </c>
      <c r="D28" s="138" t="s">
        <v>582</v>
      </c>
      <c r="E28" s="29" t="s">
        <v>586</v>
      </c>
      <c r="F28" s="138" t="s">
        <v>559</v>
      </c>
      <c r="G28" s="138" t="s">
        <v>841</v>
      </c>
      <c r="H28" s="138" t="s">
        <v>841</v>
      </c>
      <c r="I28" s="127" t="s">
        <v>322</v>
      </c>
      <c r="J28" s="79"/>
      <c r="K28" s="24"/>
      <c r="N28" s="91"/>
    </row>
    <row r="29" spans="2:14" s="3" customFormat="1" ht="49.5" x14ac:dyDescent="0.15">
      <c r="B29" s="50" t="s">
        <v>127</v>
      </c>
      <c r="C29" s="23" t="s">
        <v>325</v>
      </c>
      <c r="D29" s="44" t="s">
        <v>587</v>
      </c>
      <c r="E29" s="141" t="s">
        <v>321</v>
      </c>
      <c r="F29" s="44" t="s">
        <v>359</v>
      </c>
      <c r="G29" s="44" t="s">
        <v>839</v>
      </c>
      <c r="H29" s="44" t="s">
        <v>848</v>
      </c>
      <c r="I29" s="129" t="s">
        <v>323</v>
      </c>
      <c r="J29" s="79"/>
      <c r="K29" s="24"/>
      <c r="N29" s="91"/>
    </row>
    <row r="30" spans="2:14" s="3" customFormat="1" ht="33" x14ac:dyDescent="0.15">
      <c r="B30" s="50" t="s">
        <v>128</v>
      </c>
      <c r="C30" s="23" t="s">
        <v>325</v>
      </c>
      <c r="D30" s="44" t="s">
        <v>588</v>
      </c>
      <c r="E30" s="142" t="s">
        <v>494</v>
      </c>
      <c r="F30" s="44" t="s">
        <v>359</v>
      </c>
      <c r="G30" s="44" t="s">
        <v>839</v>
      </c>
      <c r="H30" s="44" t="s">
        <v>849</v>
      </c>
      <c r="I30" s="129" t="s">
        <v>323</v>
      </c>
      <c r="J30" s="79"/>
      <c r="K30" s="24"/>
      <c r="N30" s="91"/>
    </row>
    <row r="31" spans="2:14" s="3" customFormat="1" ht="33" x14ac:dyDescent="0.15">
      <c r="B31" s="50" t="s">
        <v>129</v>
      </c>
      <c r="C31" s="23" t="s">
        <v>325</v>
      </c>
      <c r="D31" s="44" t="s">
        <v>589</v>
      </c>
      <c r="E31" s="140" t="s">
        <v>495</v>
      </c>
      <c r="F31" s="44" t="s">
        <v>359</v>
      </c>
      <c r="G31" s="44" t="s">
        <v>841</v>
      </c>
      <c r="H31" s="44" t="s">
        <v>850</v>
      </c>
      <c r="I31" s="129" t="s">
        <v>324</v>
      </c>
      <c r="J31" s="79"/>
      <c r="K31" s="24"/>
      <c r="N31" s="91"/>
    </row>
    <row r="32" spans="2:14" x14ac:dyDescent="0.15">
      <c r="B32" s="50" t="s">
        <v>130</v>
      </c>
      <c r="C32" s="23" t="s">
        <v>325</v>
      </c>
      <c r="D32" s="45" t="s">
        <v>590</v>
      </c>
      <c r="E32" s="33" t="s">
        <v>496</v>
      </c>
      <c r="F32" s="57" t="s">
        <v>119</v>
      </c>
      <c r="G32" s="57" t="s">
        <v>841</v>
      </c>
      <c r="H32" s="57" t="s">
        <v>841</v>
      </c>
      <c r="I32" s="57" t="s">
        <v>143</v>
      </c>
      <c r="J32" s="80" t="s">
        <v>157</v>
      </c>
      <c r="K32" s="26"/>
      <c r="N32" s="91"/>
    </row>
    <row r="33" spans="2:14" s="3" customFormat="1" ht="33" x14ac:dyDescent="0.15">
      <c r="B33" s="50" t="s">
        <v>131</v>
      </c>
      <c r="C33" s="23" t="s">
        <v>325</v>
      </c>
      <c r="D33" s="45" t="s">
        <v>591</v>
      </c>
      <c r="E33" s="33" t="s">
        <v>507</v>
      </c>
      <c r="F33" s="44" t="s">
        <v>359</v>
      </c>
      <c r="G33" s="44" t="s">
        <v>841</v>
      </c>
      <c r="H33" s="44" t="s">
        <v>841</v>
      </c>
      <c r="I33" s="83" t="s">
        <v>594</v>
      </c>
      <c r="J33" s="80"/>
      <c r="K33" s="26"/>
      <c r="N33" s="91"/>
    </row>
    <row r="34" spans="2:14" ht="33" x14ac:dyDescent="0.15">
      <c r="B34" s="50" t="s">
        <v>132</v>
      </c>
      <c r="C34" s="25" t="s">
        <v>11</v>
      </c>
      <c r="D34" s="45" t="s">
        <v>592</v>
      </c>
      <c r="E34" s="93" t="s">
        <v>497</v>
      </c>
      <c r="F34" s="57" t="s">
        <v>5</v>
      </c>
      <c r="G34" s="57" t="s">
        <v>839</v>
      </c>
      <c r="H34" s="57" t="s">
        <v>851</v>
      </c>
      <c r="I34" s="83" t="s">
        <v>593</v>
      </c>
      <c r="J34" s="80" t="s">
        <v>159</v>
      </c>
      <c r="K34" s="26"/>
      <c r="N34" s="91"/>
    </row>
    <row r="35" spans="2:14" ht="33" x14ac:dyDescent="0.15">
      <c r="B35" s="50" t="s">
        <v>133</v>
      </c>
      <c r="C35" s="25" t="s">
        <v>11</v>
      </c>
      <c r="D35" s="45" t="s">
        <v>595</v>
      </c>
      <c r="E35" s="93" t="s">
        <v>508</v>
      </c>
      <c r="F35" s="57" t="s">
        <v>4</v>
      </c>
      <c r="G35" s="57" t="s">
        <v>852</v>
      </c>
      <c r="H35" s="57" t="s">
        <v>853</v>
      </c>
      <c r="I35" s="95" t="s">
        <v>854</v>
      </c>
      <c r="J35" s="80" t="s">
        <v>160</v>
      </c>
      <c r="K35" s="26"/>
      <c r="N35" s="91">
        <v>4</v>
      </c>
    </row>
    <row r="36" spans="2:14" ht="49.5" x14ac:dyDescent="0.15">
      <c r="B36" s="50" t="s">
        <v>134</v>
      </c>
      <c r="C36" s="25" t="s">
        <v>11</v>
      </c>
      <c r="D36" s="45" t="s">
        <v>596</v>
      </c>
      <c r="E36" s="93" t="s">
        <v>333</v>
      </c>
      <c r="F36" s="57" t="s">
        <v>5</v>
      </c>
      <c r="G36" s="57" t="s">
        <v>839</v>
      </c>
      <c r="H36" s="95" t="s">
        <v>855</v>
      </c>
      <c r="I36" s="83" t="s">
        <v>597</v>
      </c>
      <c r="J36" s="80" t="s">
        <v>159</v>
      </c>
      <c r="K36" s="26"/>
      <c r="N36" s="91"/>
    </row>
    <row r="37" spans="2:14" s="3" customFormat="1" x14ac:dyDescent="0.15">
      <c r="B37" s="136" t="s">
        <v>598</v>
      </c>
      <c r="C37" s="28" t="s">
        <v>314</v>
      </c>
      <c r="D37" s="46" t="s">
        <v>599</v>
      </c>
      <c r="E37" s="93" t="s">
        <v>601</v>
      </c>
      <c r="F37" s="57" t="s">
        <v>559</v>
      </c>
      <c r="G37" s="57" t="s">
        <v>841</v>
      </c>
      <c r="H37" s="57" t="s">
        <v>841</v>
      </c>
      <c r="I37" s="83" t="s">
        <v>602</v>
      </c>
      <c r="J37" s="80"/>
      <c r="K37" s="26"/>
      <c r="N37" s="91"/>
    </row>
    <row r="38" spans="2:14" x14ac:dyDescent="0.15">
      <c r="B38" s="136" t="s">
        <v>498</v>
      </c>
      <c r="C38" s="133" t="s">
        <v>14</v>
      </c>
      <c r="D38" s="45" t="s">
        <v>600</v>
      </c>
      <c r="E38" s="33" t="s">
        <v>334</v>
      </c>
      <c r="F38" s="57" t="s">
        <v>5</v>
      </c>
      <c r="G38" s="57" t="s">
        <v>839</v>
      </c>
      <c r="H38" s="57" t="s">
        <v>856</v>
      </c>
      <c r="I38" s="57" t="s">
        <v>140</v>
      </c>
      <c r="J38" s="80" t="s">
        <v>159</v>
      </c>
      <c r="K38" s="26"/>
      <c r="N38" s="91"/>
    </row>
    <row r="39" spans="2:14" ht="49.5" x14ac:dyDescent="0.15">
      <c r="B39" s="50" t="s">
        <v>135</v>
      </c>
      <c r="C39" s="25" t="s">
        <v>13</v>
      </c>
      <c r="D39" s="45" t="s">
        <v>604</v>
      </c>
      <c r="E39" s="93" t="s">
        <v>336</v>
      </c>
      <c r="F39" s="57" t="s">
        <v>5</v>
      </c>
      <c r="G39" s="57" t="s">
        <v>839</v>
      </c>
      <c r="H39" s="95" t="s">
        <v>857</v>
      </c>
      <c r="I39" s="57" t="s">
        <v>605</v>
      </c>
      <c r="J39" s="80" t="s">
        <v>159</v>
      </c>
      <c r="K39" s="26"/>
      <c r="N39" s="91"/>
    </row>
    <row r="40" spans="2:14" ht="49.5" x14ac:dyDescent="0.15">
      <c r="B40" s="50" t="s">
        <v>136</v>
      </c>
      <c r="C40" s="133" t="s">
        <v>15</v>
      </c>
      <c r="D40" s="45" t="s">
        <v>603</v>
      </c>
      <c r="E40" s="93" t="s">
        <v>335</v>
      </c>
      <c r="F40" s="57" t="s">
        <v>359</v>
      </c>
      <c r="G40" s="57" t="s">
        <v>838</v>
      </c>
      <c r="H40" s="57" t="s">
        <v>858</v>
      </c>
      <c r="I40" s="83" t="s">
        <v>606</v>
      </c>
      <c r="J40" s="80" t="s">
        <v>160</v>
      </c>
      <c r="K40" s="26"/>
      <c r="N40" s="91">
        <v>2</v>
      </c>
    </row>
    <row r="41" spans="2:14" s="3" customFormat="1" ht="49.5" x14ac:dyDescent="0.15">
      <c r="B41" s="50" t="s">
        <v>499</v>
      </c>
      <c r="C41" s="134" t="s">
        <v>625</v>
      </c>
      <c r="D41" s="113" t="s">
        <v>677</v>
      </c>
      <c r="E41" s="107" t="s">
        <v>676</v>
      </c>
      <c r="F41" s="113" t="s">
        <v>181</v>
      </c>
      <c r="G41" s="113" t="s">
        <v>839</v>
      </c>
      <c r="H41" s="113" t="s">
        <v>841</v>
      </c>
      <c r="I41" s="124" t="s">
        <v>659</v>
      </c>
      <c r="J41" s="119"/>
      <c r="K41" s="120"/>
      <c r="L41" s="121"/>
      <c r="M41" s="121"/>
      <c r="N41" s="122"/>
    </row>
    <row r="42" spans="2:14" s="3" customFormat="1" ht="49.5" x14ac:dyDescent="0.15">
      <c r="B42" s="50" t="s">
        <v>500</v>
      </c>
      <c r="C42" s="135" t="s">
        <v>626</v>
      </c>
      <c r="D42" s="126" t="s">
        <v>608</v>
      </c>
      <c r="E42" s="128" t="s">
        <v>607</v>
      </c>
      <c r="F42" s="57" t="s">
        <v>5</v>
      </c>
      <c r="G42" s="130" t="s">
        <v>841</v>
      </c>
      <c r="H42" s="130" t="s">
        <v>859</v>
      </c>
      <c r="I42" s="129" t="s">
        <v>512</v>
      </c>
      <c r="J42" s="79"/>
      <c r="K42" s="24"/>
      <c r="N42" s="91"/>
    </row>
    <row r="43" spans="2:14" s="3" customFormat="1" x14ac:dyDescent="0.15">
      <c r="B43" s="50" t="s">
        <v>501</v>
      </c>
      <c r="C43" s="135" t="s">
        <v>626</v>
      </c>
      <c r="D43" s="44" t="s">
        <v>609</v>
      </c>
      <c r="E43" s="128" t="s">
        <v>337</v>
      </c>
      <c r="F43" s="57" t="s">
        <v>5</v>
      </c>
      <c r="G43" s="130" t="s">
        <v>841</v>
      </c>
      <c r="H43" s="130" t="s">
        <v>859</v>
      </c>
      <c r="I43" s="129" t="s">
        <v>512</v>
      </c>
      <c r="J43" s="79"/>
      <c r="K43" s="24"/>
      <c r="N43" s="91"/>
    </row>
    <row r="44" spans="2:14" s="3" customFormat="1" x14ac:dyDescent="0.15">
      <c r="B44" s="50" t="s">
        <v>340</v>
      </c>
      <c r="C44" s="135" t="s">
        <v>626</v>
      </c>
      <c r="D44" s="44" t="s">
        <v>610</v>
      </c>
      <c r="E44" s="128" t="s">
        <v>338</v>
      </c>
      <c r="F44" s="57" t="s">
        <v>5</v>
      </c>
      <c r="G44" s="130" t="s">
        <v>841</v>
      </c>
      <c r="H44" s="130" t="s">
        <v>859</v>
      </c>
      <c r="I44" s="129" t="s">
        <v>512</v>
      </c>
      <c r="J44" s="79"/>
      <c r="K44" s="24"/>
      <c r="N44" s="91"/>
    </row>
    <row r="45" spans="2:14" s="3" customFormat="1" x14ac:dyDescent="0.15">
      <c r="B45" s="50" t="s">
        <v>198</v>
      </c>
      <c r="C45" s="135" t="s">
        <v>624</v>
      </c>
      <c r="D45" s="44" t="s">
        <v>611</v>
      </c>
      <c r="E45" s="128" t="s">
        <v>339</v>
      </c>
      <c r="F45" s="57" t="s">
        <v>5</v>
      </c>
      <c r="G45" s="130" t="s">
        <v>841</v>
      </c>
      <c r="H45" s="130" t="s">
        <v>859</v>
      </c>
      <c r="I45" s="129" t="s">
        <v>512</v>
      </c>
      <c r="J45" s="79"/>
      <c r="K45" s="24"/>
      <c r="N45" s="91"/>
    </row>
    <row r="46" spans="2:14" s="3" customFormat="1" ht="33" x14ac:dyDescent="0.15">
      <c r="B46" s="50" t="s">
        <v>199</v>
      </c>
      <c r="C46" s="134" t="s">
        <v>182</v>
      </c>
      <c r="D46" s="106" t="s">
        <v>612</v>
      </c>
      <c r="E46" s="107" t="s">
        <v>509</v>
      </c>
      <c r="F46" s="108" t="s">
        <v>181</v>
      </c>
      <c r="G46" s="108" t="s">
        <v>838</v>
      </c>
      <c r="H46" s="108" t="s">
        <v>860</v>
      </c>
      <c r="I46" s="108" t="s">
        <v>613</v>
      </c>
      <c r="J46" s="109"/>
      <c r="K46" s="110"/>
      <c r="L46" s="111"/>
      <c r="M46" s="111"/>
      <c r="N46" s="112"/>
    </row>
    <row r="47" spans="2:14" s="3" customFormat="1" x14ac:dyDescent="0.15">
      <c r="B47" s="50" t="s">
        <v>200</v>
      </c>
      <c r="C47" s="134" t="s">
        <v>182</v>
      </c>
      <c r="D47" s="106" t="s">
        <v>614</v>
      </c>
      <c r="E47" s="107" t="s">
        <v>510</v>
      </c>
      <c r="F47" s="108" t="s">
        <v>184</v>
      </c>
      <c r="G47" s="108" t="s">
        <v>841</v>
      </c>
      <c r="H47" s="108" t="s">
        <v>841</v>
      </c>
      <c r="I47" s="108" t="s">
        <v>183</v>
      </c>
      <c r="J47" s="109"/>
      <c r="K47" s="110"/>
      <c r="L47" s="111"/>
      <c r="M47" s="111"/>
      <c r="N47" s="112"/>
    </row>
    <row r="48" spans="2:14" s="3" customFormat="1" ht="49.5" x14ac:dyDescent="0.15">
      <c r="B48" s="50" t="s">
        <v>201</v>
      </c>
      <c r="C48" s="135" t="s">
        <v>341</v>
      </c>
      <c r="D48" s="45" t="s">
        <v>615</v>
      </c>
      <c r="E48" s="93" t="s">
        <v>645</v>
      </c>
      <c r="F48" s="57" t="s">
        <v>4</v>
      </c>
      <c r="G48" s="57" t="s">
        <v>839</v>
      </c>
      <c r="H48" s="95" t="s">
        <v>861</v>
      </c>
      <c r="I48" s="57" t="s">
        <v>661</v>
      </c>
      <c r="J48" s="80" t="s">
        <v>160</v>
      </c>
      <c r="K48" s="26"/>
      <c r="N48" s="91">
        <v>3</v>
      </c>
    </row>
    <row r="49" spans="2:14" s="3" customFormat="1" ht="66" x14ac:dyDescent="0.15">
      <c r="B49" s="136" t="s">
        <v>617</v>
      </c>
      <c r="C49" s="135" t="s">
        <v>341</v>
      </c>
      <c r="D49" s="45" t="s">
        <v>615</v>
      </c>
      <c r="E49" s="93" t="s">
        <v>534</v>
      </c>
      <c r="F49" s="57" t="s">
        <v>4</v>
      </c>
      <c r="G49" s="57" t="s">
        <v>839</v>
      </c>
      <c r="H49" s="57" t="s">
        <v>841</v>
      </c>
      <c r="I49" s="57" t="s">
        <v>322</v>
      </c>
      <c r="J49" s="80" t="s">
        <v>142</v>
      </c>
      <c r="K49" s="26"/>
      <c r="N49" s="91">
        <v>1</v>
      </c>
    </row>
    <row r="50" spans="2:14" s="3" customFormat="1" x14ac:dyDescent="0.15">
      <c r="B50" s="136" t="s">
        <v>202</v>
      </c>
      <c r="C50" s="139" t="s">
        <v>341</v>
      </c>
      <c r="D50" s="46" t="s">
        <v>616</v>
      </c>
      <c r="E50" s="29" t="s">
        <v>618</v>
      </c>
      <c r="F50" s="46" t="s">
        <v>559</v>
      </c>
      <c r="G50" s="46" t="s">
        <v>841</v>
      </c>
      <c r="H50" s="46" t="s">
        <v>862</v>
      </c>
      <c r="I50" s="57" t="s">
        <v>322</v>
      </c>
      <c r="J50" s="80" t="s">
        <v>142</v>
      </c>
      <c r="K50" s="26"/>
      <c r="N50" s="91">
        <v>1</v>
      </c>
    </row>
    <row r="51" spans="2:14" ht="333.75" customHeight="1" x14ac:dyDescent="0.15">
      <c r="B51" s="50" t="s">
        <v>203</v>
      </c>
      <c r="C51" s="23" t="s">
        <v>341</v>
      </c>
      <c r="D51" s="45" t="s">
        <v>620</v>
      </c>
      <c r="E51" s="93" t="s">
        <v>511</v>
      </c>
      <c r="F51" s="57" t="s">
        <v>5</v>
      </c>
      <c r="G51" s="57" t="s">
        <v>839</v>
      </c>
      <c r="H51" s="57" t="s">
        <v>863</v>
      </c>
      <c r="I51" s="57" t="s">
        <v>619</v>
      </c>
      <c r="J51" s="80" t="s">
        <v>160</v>
      </c>
      <c r="K51" s="26"/>
      <c r="N51" s="91">
        <v>8</v>
      </c>
    </row>
    <row r="52" spans="2:14" s="3" customFormat="1" x14ac:dyDescent="0.15">
      <c r="B52" s="50" t="s">
        <v>204</v>
      </c>
      <c r="C52" s="23" t="s">
        <v>341</v>
      </c>
      <c r="D52" s="44" t="s">
        <v>621</v>
      </c>
      <c r="E52" s="128" t="s">
        <v>646</v>
      </c>
      <c r="F52" s="44" t="s">
        <v>319</v>
      </c>
      <c r="G52" s="44" t="s">
        <v>839</v>
      </c>
      <c r="H52" s="44" t="s">
        <v>864</v>
      </c>
      <c r="I52" s="130" t="s">
        <v>660</v>
      </c>
      <c r="J52" s="79"/>
      <c r="K52" s="24"/>
      <c r="N52" s="91"/>
    </row>
    <row r="53" spans="2:14" s="3" customFormat="1" ht="49.5" x14ac:dyDescent="0.15">
      <c r="B53" s="50" t="s">
        <v>502</v>
      </c>
      <c r="C53" s="134" t="s">
        <v>342</v>
      </c>
      <c r="D53" s="106" t="s">
        <v>622</v>
      </c>
      <c r="E53" s="107" t="s">
        <v>647</v>
      </c>
      <c r="F53" s="108" t="s">
        <v>4</v>
      </c>
      <c r="G53" s="108" t="s">
        <v>839</v>
      </c>
      <c r="H53" s="108" t="s">
        <v>841</v>
      </c>
      <c r="I53" s="108" t="s">
        <v>866</v>
      </c>
      <c r="J53" s="109"/>
      <c r="K53" s="110"/>
      <c r="L53" s="111"/>
      <c r="M53" s="111"/>
      <c r="N53" s="112"/>
    </row>
    <row r="54" spans="2:14" s="3" customFormat="1" x14ac:dyDescent="0.15">
      <c r="B54" s="50" t="s">
        <v>503</v>
      </c>
      <c r="C54" s="134" t="s">
        <v>185</v>
      </c>
      <c r="D54" s="106" t="s">
        <v>623</v>
      </c>
      <c r="E54" s="107" t="s">
        <v>343</v>
      </c>
      <c r="F54" s="108" t="s">
        <v>181</v>
      </c>
      <c r="G54" s="108" t="s">
        <v>839</v>
      </c>
      <c r="H54" s="108" t="s">
        <v>865</v>
      </c>
      <c r="I54" s="108" t="s">
        <v>662</v>
      </c>
      <c r="J54" s="109"/>
      <c r="K54" s="110"/>
      <c r="L54" s="111"/>
      <c r="M54" s="111"/>
      <c r="N54" s="112"/>
    </row>
    <row r="55" spans="2:14" s="3" customFormat="1" ht="33" x14ac:dyDescent="0.15">
      <c r="B55" s="50" t="s">
        <v>205</v>
      </c>
      <c r="C55" s="134" t="s">
        <v>185</v>
      </c>
      <c r="D55" s="106" t="s">
        <v>627</v>
      </c>
      <c r="E55" s="107" t="s">
        <v>186</v>
      </c>
      <c r="F55" s="108" t="s">
        <v>181</v>
      </c>
      <c r="G55" s="108" t="s">
        <v>867</v>
      </c>
      <c r="H55" s="108" t="s">
        <v>841</v>
      </c>
      <c r="I55" s="131" t="s">
        <v>663</v>
      </c>
      <c r="J55" s="109"/>
      <c r="K55" s="110"/>
      <c r="L55" s="111"/>
      <c r="M55" s="111"/>
      <c r="N55" s="112"/>
    </row>
    <row r="56" spans="2:14" ht="33" x14ac:dyDescent="0.15">
      <c r="B56" s="50" t="s">
        <v>206</v>
      </c>
      <c r="C56" s="133" t="s">
        <v>17</v>
      </c>
      <c r="D56" s="46" t="s">
        <v>628</v>
      </c>
      <c r="E56" s="33" t="s">
        <v>533</v>
      </c>
      <c r="F56" s="57" t="s">
        <v>4</v>
      </c>
      <c r="G56" s="57" t="s">
        <v>839</v>
      </c>
      <c r="H56" s="57" t="s">
        <v>841</v>
      </c>
      <c r="I56" s="131" t="s">
        <v>344</v>
      </c>
      <c r="J56" s="80" t="s">
        <v>160</v>
      </c>
      <c r="K56" s="26"/>
      <c r="N56" s="91"/>
    </row>
    <row r="57" spans="2:14" s="3" customFormat="1" ht="33" x14ac:dyDescent="0.15">
      <c r="B57" s="50" t="s">
        <v>207</v>
      </c>
      <c r="C57" s="133" t="s">
        <v>17</v>
      </c>
      <c r="D57" s="46" t="s">
        <v>630</v>
      </c>
      <c r="E57" s="93" t="s">
        <v>631</v>
      </c>
      <c r="F57" s="57" t="s">
        <v>4</v>
      </c>
      <c r="G57" s="57" t="s">
        <v>839</v>
      </c>
      <c r="H57" s="57" t="s">
        <v>841</v>
      </c>
      <c r="I57" s="57" t="s">
        <v>532</v>
      </c>
      <c r="J57" s="80" t="s">
        <v>142</v>
      </c>
      <c r="K57" s="26"/>
      <c r="N57" s="91"/>
    </row>
    <row r="58" spans="2:14" s="3" customFormat="1" x14ac:dyDescent="0.15">
      <c r="B58" s="50" t="s">
        <v>208</v>
      </c>
      <c r="C58" s="133" t="s">
        <v>17</v>
      </c>
      <c r="D58" s="46" t="s">
        <v>610</v>
      </c>
      <c r="E58" s="93" t="s">
        <v>632</v>
      </c>
      <c r="F58" s="57" t="s">
        <v>5</v>
      </c>
      <c r="G58" s="57" t="s">
        <v>841</v>
      </c>
      <c r="H58" s="57" t="s">
        <v>841</v>
      </c>
      <c r="I58" s="57" t="s">
        <v>139</v>
      </c>
      <c r="J58" s="80"/>
      <c r="K58" s="26"/>
      <c r="N58" s="91"/>
    </row>
    <row r="59" spans="2:14" ht="33" x14ac:dyDescent="0.15">
      <c r="B59" s="136" t="s">
        <v>209</v>
      </c>
      <c r="C59" s="28" t="s">
        <v>18</v>
      </c>
      <c r="D59" s="46" t="s">
        <v>633</v>
      </c>
      <c r="E59" s="29" t="s">
        <v>513</v>
      </c>
      <c r="F59" s="57" t="s">
        <v>559</v>
      </c>
      <c r="G59" s="57" t="s">
        <v>841</v>
      </c>
      <c r="H59" s="57" t="s">
        <v>841</v>
      </c>
      <c r="I59" s="46" t="s">
        <v>327</v>
      </c>
      <c r="J59" s="80" t="s">
        <v>157</v>
      </c>
      <c r="K59" s="26"/>
      <c r="N59" s="91"/>
    </row>
    <row r="60" spans="2:14" s="3" customFormat="1" x14ac:dyDescent="0.15">
      <c r="B60" s="136" t="s">
        <v>634</v>
      </c>
      <c r="C60" s="28" t="s">
        <v>18</v>
      </c>
      <c r="D60" s="46" t="s">
        <v>633</v>
      </c>
      <c r="E60" s="29" t="s">
        <v>635</v>
      </c>
      <c r="F60" s="57" t="s">
        <v>6</v>
      </c>
      <c r="G60" s="57" t="s">
        <v>920</v>
      </c>
      <c r="H60" s="57" t="s">
        <v>841</v>
      </c>
      <c r="I60" s="46" t="s">
        <v>327</v>
      </c>
      <c r="J60" s="80" t="s">
        <v>157</v>
      </c>
      <c r="K60" s="26"/>
      <c r="N60" s="91"/>
    </row>
    <row r="61" spans="2:14" s="3" customFormat="1" ht="409.5" x14ac:dyDescent="0.15">
      <c r="B61" s="50" t="s">
        <v>210</v>
      </c>
      <c r="C61" s="25" t="s">
        <v>347</v>
      </c>
      <c r="D61" s="45" t="s">
        <v>638</v>
      </c>
      <c r="E61" s="93" t="s">
        <v>903</v>
      </c>
      <c r="F61" s="46" t="s">
        <v>559</v>
      </c>
      <c r="G61" s="46" t="s">
        <v>868</v>
      </c>
      <c r="H61" s="46" t="s">
        <v>869</v>
      </c>
      <c r="I61" s="83" t="s">
        <v>873</v>
      </c>
      <c r="J61" s="80" t="s">
        <v>160</v>
      </c>
      <c r="K61" s="26"/>
      <c r="N61" s="91">
        <v>1</v>
      </c>
    </row>
    <row r="62" spans="2:14" s="3" customFormat="1" ht="33" x14ac:dyDescent="0.15">
      <c r="B62" s="136" t="s">
        <v>636</v>
      </c>
      <c r="C62" s="25" t="s">
        <v>347</v>
      </c>
      <c r="D62" s="46" t="s">
        <v>637</v>
      </c>
      <c r="E62" s="29" t="s">
        <v>644</v>
      </c>
      <c r="F62" s="57" t="s">
        <v>639</v>
      </c>
      <c r="G62" s="57" t="s">
        <v>870</v>
      </c>
      <c r="H62" s="57"/>
      <c r="I62" s="95" t="s">
        <v>664</v>
      </c>
      <c r="J62" s="80"/>
      <c r="K62" s="26"/>
      <c r="N62" s="91"/>
    </row>
    <row r="63" spans="2:14" s="3" customFormat="1" x14ac:dyDescent="0.15">
      <c r="B63" s="136" t="s">
        <v>640</v>
      </c>
      <c r="C63" s="25" t="s">
        <v>347</v>
      </c>
      <c r="D63" s="46" t="s">
        <v>641</v>
      </c>
      <c r="E63" s="29" t="s">
        <v>682</v>
      </c>
      <c r="F63" s="57" t="s">
        <v>639</v>
      </c>
      <c r="G63" s="57" t="s">
        <v>870</v>
      </c>
      <c r="H63" s="57"/>
      <c r="I63" s="83" t="s">
        <v>642</v>
      </c>
      <c r="J63" s="80"/>
      <c r="K63" s="26"/>
      <c r="N63" s="91"/>
    </row>
    <row r="64" spans="2:14" s="3" customFormat="1" x14ac:dyDescent="0.15">
      <c r="B64" s="136" t="s">
        <v>643</v>
      </c>
      <c r="C64" s="25" t="s">
        <v>347</v>
      </c>
      <c r="D64" s="46" t="s">
        <v>641</v>
      </c>
      <c r="E64" s="29" t="s">
        <v>683</v>
      </c>
      <c r="F64" s="57" t="s">
        <v>559</v>
      </c>
      <c r="G64" s="57"/>
      <c r="H64" s="57"/>
      <c r="I64" s="83" t="s">
        <v>681</v>
      </c>
      <c r="J64" s="80"/>
      <c r="K64" s="26"/>
      <c r="N64" s="91"/>
    </row>
    <row r="65" spans="2:14" s="3" customFormat="1" ht="33" x14ac:dyDescent="0.15">
      <c r="B65" s="136" t="s">
        <v>678</v>
      </c>
      <c r="C65" s="25" t="s">
        <v>347</v>
      </c>
      <c r="D65" s="46" t="s">
        <v>679</v>
      </c>
      <c r="E65" s="93" t="s">
        <v>693</v>
      </c>
      <c r="F65" s="57" t="s">
        <v>559</v>
      </c>
      <c r="G65" s="57"/>
      <c r="H65" s="57"/>
      <c r="I65" s="83" t="s">
        <v>680</v>
      </c>
      <c r="J65" s="80"/>
      <c r="K65" s="26"/>
      <c r="N65" s="91"/>
    </row>
    <row r="66" spans="2:14" s="3" customFormat="1" ht="33" x14ac:dyDescent="0.15">
      <c r="B66" s="136" t="s">
        <v>684</v>
      </c>
      <c r="C66" s="25" t="s">
        <v>347</v>
      </c>
      <c r="D66" s="46" t="s">
        <v>687</v>
      </c>
      <c r="E66" s="29" t="s">
        <v>696</v>
      </c>
      <c r="F66" s="57" t="s">
        <v>639</v>
      </c>
      <c r="G66" s="57"/>
      <c r="H66" s="57"/>
      <c r="I66" s="83" t="s">
        <v>690</v>
      </c>
      <c r="J66" s="80"/>
      <c r="K66" s="26"/>
      <c r="N66" s="91"/>
    </row>
    <row r="67" spans="2:14" s="3" customFormat="1" x14ac:dyDescent="0.15">
      <c r="B67" s="136" t="s">
        <v>685</v>
      </c>
      <c r="C67" s="25" t="s">
        <v>347</v>
      </c>
      <c r="D67" s="46" t="s">
        <v>688</v>
      </c>
      <c r="E67" s="29" t="s">
        <v>694</v>
      </c>
      <c r="F67" s="57" t="s">
        <v>639</v>
      </c>
      <c r="G67" s="57"/>
      <c r="H67" s="57"/>
      <c r="I67" s="83" t="s">
        <v>692</v>
      </c>
      <c r="J67" s="80"/>
      <c r="K67" s="26"/>
      <c r="N67" s="91"/>
    </row>
    <row r="68" spans="2:14" s="3" customFormat="1" x14ac:dyDescent="0.15">
      <c r="B68" s="136" t="s">
        <v>686</v>
      </c>
      <c r="C68" s="25" t="s">
        <v>347</v>
      </c>
      <c r="D68" s="46" t="s">
        <v>689</v>
      </c>
      <c r="E68" s="29" t="s">
        <v>695</v>
      </c>
      <c r="F68" s="57" t="s">
        <v>639</v>
      </c>
      <c r="G68" s="57"/>
      <c r="H68" s="57"/>
      <c r="I68" s="83" t="s">
        <v>691</v>
      </c>
      <c r="J68" s="80"/>
      <c r="K68" s="26"/>
      <c r="N68" s="91"/>
    </row>
    <row r="69" spans="2:14" s="3" customFormat="1" ht="33" x14ac:dyDescent="0.15">
      <c r="B69" s="136" t="s">
        <v>697</v>
      </c>
      <c r="C69" s="25" t="s">
        <v>347</v>
      </c>
      <c r="D69" s="46" t="s">
        <v>700</v>
      </c>
      <c r="E69" s="29" t="s">
        <v>893</v>
      </c>
      <c r="F69" s="57" t="s">
        <v>559</v>
      </c>
      <c r="G69" s="57"/>
      <c r="H69" s="57"/>
      <c r="I69" s="83" t="s">
        <v>701</v>
      </c>
      <c r="J69" s="80"/>
      <c r="K69" s="26"/>
      <c r="N69" s="91"/>
    </row>
    <row r="70" spans="2:14" s="3" customFormat="1" ht="49.5" x14ac:dyDescent="0.15">
      <c r="B70" s="136" t="s">
        <v>698</v>
      </c>
      <c r="C70" s="25" t="s">
        <v>347</v>
      </c>
      <c r="D70" s="46" t="s">
        <v>699</v>
      </c>
      <c r="E70" s="29" t="s">
        <v>705</v>
      </c>
      <c r="F70" s="57" t="s">
        <v>639</v>
      </c>
      <c r="G70" s="57" t="s">
        <v>905</v>
      </c>
      <c r="H70" s="57" t="s">
        <v>908</v>
      </c>
      <c r="I70" s="83" t="s">
        <v>702</v>
      </c>
      <c r="J70" s="80"/>
      <c r="K70" s="26"/>
      <c r="N70" s="91"/>
    </row>
    <row r="71" spans="2:14" s="3" customFormat="1" ht="49.5" x14ac:dyDescent="0.15">
      <c r="B71" s="50" t="s">
        <v>211</v>
      </c>
      <c r="C71" s="25" t="s">
        <v>347</v>
      </c>
      <c r="D71" s="46" t="s">
        <v>704</v>
      </c>
      <c r="E71" s="93" t="s">
        <v>703</v>
      </c>
      <c r="F71" s="57" t="s">
        <v>319</v>
      </c>
      <c r="G71" s="57" t="s">
        <v>907</v>
      </c>
      <c r="H71" s="57" t="s">
        <v>908</v>
      </c>
      <c r="I71" s="57" t="s">
        <v>514</v>
      </c>
      <c r="J71" s="80"/>
      <c r="K71" s="26"/>
      <c r="N71" s="91"/>
    </row>
    <row r="72" spans="2:14" ht="169.5" x14ac:dyDescent="0.15">
      <c r="B72" s="50" t="s">
        <v>212</v>
      </c>
      <c r="C72" s="85" t="s">
        <v>346</v>
      </c>
      <c r="D72" s="143" t="s">
        <v>706</v>
      </c>
      <c r="E72" s="94" t="s">
        <v>902</v>
      </c>
      <c r="F72" s="57" t="s">
        <v>162</v>
      </c>
      <c r="G72" s="57" t="s">
        <v>906</v>
      </c>
      <c r="H72" s="57" t="s">
        <v>908</v>
      </c>
      <c r="I72" s="95" t="s">
        <v>874</v>
      </c>
      <c r="J72" s="80" t="s">
        <v>159</v>
      </c>
      <c r="K72" s="30"/>
      <c r="N72" s="91">
        <v>5</v>
      </c>
    </row>
    <row r="73" spans="2:14" s="3" customFormat="1" ht="33" x14ac:dyDescent="0.15">
      <c r="B73" s="136" t="s">
        <v>707</v>
      </c>
      <c r="C73" s="146" t="s">
        <v>709</v>
      </c>
      <c r="D73" s="144" t="s">
        <v>710</v>
      </c>
      <c r="E73" s="148" t="s">
        <v>714</v>
      </c>
      <c r="F73" s="145" t="s">
        <v>559</v>
      </c>
      <c r="G73" s="145"/>
      <c r="H73" s="145"/>
      <c r="I73" s="83" t="s">
        <v>713</v>
      </c>
      <c r="J73" s="80"/>
      <c r="K73" s="30"/>
      <c r="N73" s="91"/>
    </row>
    <row r="74" spans="2:14" s="3" customFormat="1" x14ac:dyDescent="0.15">
      <c r="B74" s="136" t="s">
        <v>708</v>
      </c>
      <c r="C74" s="146" t="s">
        <v>709</v>
      </c>
      <c r="D74" s="144" t="s">
        <v>711</v>
      </c>
      <c r="E74" s="148" t="s">
        <v>715</v>
      </c>
      <c r="F74" s="145" t="s">
        <v>559</v>
      </c>
      <c r="G74" s="145"/>
      <c r="H74" s="145"/>
      <c r="I74" s="147" t="s">
        <v>712</v>
      </c>
      <c r="J74" s="80"/>
      <c r="K74" s="30"/>
      <c r="N74" s="91"/>
    </row>
    <row r="75" spans="2:14" x14ac:dyDescent="0.15">
      <c r="B75" s="50" t="s">
        <v>213</v>
      </c>
      <c r="C75" s="25" t="s">
        <v>345</v>
      </c>
      <c r="D75" s="46" t="s">
        <v>722</v>
      </c>
      <c r="E75" s="93" t="s">
        <v>648</v>
      </c>
      <c r="F75" s="57" t="s">
        <v>4</v>
      </c>
      <c r="G75" s="57" t="s">
        <v>909</v>
      </c>
      <c r="H75" s="57" t="s">
        <v>910</v>
      </c>
      <c r="I75" s="57" t="s">
        <v>875</v>
      </c>
      <c r="J75" s="80" t="s">
        <v>160</v>
      </c>
      <c r="K75" s="26"/>
      <c r="N75" s="91">
        <v>1</v>
      </c>
    </row>
    <row r="76" spans="2:14" s="3" customFormat="1" ht="33" x14ac:dyDescent="0.15">
      <c r="B76" s="50" t="s">
        <v>214</v>
      </c>
      <c r="C76" s="25" t="s">
        <v>345</v>
      </c>
      <c r="D76" s="46" t="s">
        <v>721</v>
      </c>
      <c r="E76" s="93" t="s">
        <v>716</v>
      </c>
      <c r="F76" s="57" t="s">
        <v>319</v>
      </c>
      <c r="G76" s="57" t="s">
        <v>910</v>
      </c>
      <c r="H76" s="57" t="s">
        <v>910</v>
      </c>
      <c r="I76" s="57" t="s">
        <v>875</v>
      </c>
      <c r="J76" s="80"/>
      <c r="K76" s="26"/>
      <c r="N76" s="91"/>
    </row>
    <row r="77" spans="2:14" s="3" customFormat="1" ht="33" x14ac:dyDescent="0.15">
      <c r="B77" s="149" t="s">
        <v>215</v>
      </c>
      <c r="C77" s="150" t="s">
        <v>348</v>
      </c>
      <c r="D77" s="151"/>
      <c r="E77" s="152" t="s">
        <v>717</v>
      </c>
      <c r="F77" s="153"/>
      <c r="G77" s="153"/>
      <c r="H77" s="153"/>
      <c r="I77" s="153" t="s">
        <v>665</v>
      </c>
      <c r="J77" s="154"/>
      <c r="K77" s="155"/>
      <c r="L77" s="156"/>
      <c r="M77" s="156"/>
      <c r="N77" s="157"/>
    </row>
    <row r="78" spans="2:14" s="3" customFormat="1" ht="33" x14ac:dyDescent="0.15">
      <c r="B78" s="149" t="s">
        <v>216</v>
      </c>
      <c r="C78" s="150" t="s">
        <v>348</v>
      </c>
      <c r="D78" s="151"/>
      <c r="E78" s="152" t="s">
        <v>726</v>
      </c>
      <c r="F78" s="153"/>
      <c r="G78" s="153"/>
      <c r="H78" s="153"/>
      <c r="I78" s="153" t="s">
        <v>665</v>
      </c>
      <c r="J78" s="154"/>
      <c r="K78" s="155"/>
      <c r="L78" s="156"/>
      <c r="M78" s="156"/>
      <c r="N78" s="157"/>
    </row>
    <row r="79" spans="2:14" s="3" customFormat="1" ht="33" x14ac:dyDescent="0.15">
      <c r="B79" s="50" t="s">
        <v>217</v>
      </c>
      <c r="C79" s="25" t="s">
        <v>348</v>
      </c>
      <c r="D79" s="83" t="s">
        <v>720</v>
      </c>
      <c r="E79" s="29" t="s">
        <v>727</v>
      </c>
      <c r="F79" s="57" t="s">
        <v>349</v>
      </c>
      <c r="G79" s="57"/>
      <c r="H79" s="57"/>
      <c r="I79" s="57" t="s">
        <v>665</v>
      </c>
      <c r="J79" s="80"/>
      <c r="K79" s="26"/>
      <c r="N79" s="91"/>
    </row>
    <row r="80" spans="2:14" s="3" customFormat="1" x14ac:dyDescent="0.15">
      <c r="B80" s="50" t="s">
        <v>718</v>
      </c>
      <c r="C80" s="25" t="s">
        <v>348</v>
      </c>
      <c r="D80" s="46" t="s">
        <v>719</v>
      </c>
      <c r="E80" s="29" t="s">
        <v>725</v>
      </c>
      <c r="F80" s="57"/>
      <c r="G80" s="57"/>
      <c r="H80" s="57"/>
      <c r="I80" s="57" t="s">
        <v>724</v>
      </c>
      <c r="J80" s="80"/>
      <c r="K80" s="26"/>
      <c r="N80" s="91"/>
    </row>
    <row r="81" spans="2:14" s="3" customFormat="1" ht="49.5" x14ac:dyDescent="0.15">
      <c r="B81" s="50" t="s">
        <v>218</v>
      </c>
      <c r="C81" s="25" t="s">
        <v>37</v>
      </c>
      <c r="D81" s="45" t="s">
        <v>723</v>
      </c>
      <c r="E81" s="93" t="s">
        <v>515</v>
      </c>
      <c r="F81" s="57" t="s">
        <v>5</v>
      </c>
      <c r="G81" s="57"/>
      <c r="H81" s="57"/>
      <c r="I81" s="57" t="s">
        <v>322</v>
      </c>
      <c r="J81" s="80" t="s">
        <v>159</v>
      </c>
      <c r="K81" s="26"/>
      <c r="L81" s="2"/>
      <c r="N81" s="91"/>
    </row>
    <row r="82" spans="2:14" ht="33" x14ac:dyDescent="0.15">
      <c r="B82" s="50" t="s">
        <v>219</v>
      </c>
      <c r="C82" s="85" t="s">
        <v>346</v>
      </c>
      <c r="D82" s="86" t="s">
        <v>595</v>
      </c>
      <c r="E82" s="94" t="s">
        <v>649</v>
      </c>
      <c r="F82" s="57" t="s">
        <v>5</v>
      </c>
      <c r="G82" s="57"/>
      <c r="H82" s="57"/>
      <c r="I82" s="57" t="s">
        <v>322</v>
      </c>
      <c r="J82" s="80" t="s">
        <v>160</v>
      </c>
      <c r="K82" s="26"/>
      <c r="L82" s="2"/>
      <c r="N82" s="91"/>
    </row>
    <row r="83" spans="2:14" s="3" customFormat="1" x14ac:dyDescent="0.15">
      <c r="B83" s="50" t="s">
        <v>351</v>
      </c>
      <c r="C83" s="25" t="s">
        <v>350</v>
      </c>
      <c r="D83" s="45" t="s">
        <v>732</v>
      </c>
      <c r="E83" s="29" t="s">
        <v>728</v>
      </c>
      <c r="F83" s="57" t="s">
        <v>359</v>
      </c>
      <c r="G83" s="57"/>
      <c r="H83" s="57"/>
      <c r="I83" s="57" t="s">
        <v>666</v>
      </c>
      <c r="J83" s="80"/>
      <c r="K83" s="26"/>
      <c r="N83" s="91"/>
    </row>
    <row r="84" spans="2:14" s="3" customFormat="1" ht="33" x14ac:dyDescent="0.15">
      <c r="B84" s="50" t="s">
        <v>504</v>
      </c>
      <c r="C84" s="25" t="s">
        <v>350</v>
      </c>
      <c r="D84" s="45" t="s">
        <v>733</v>
      </c>
      <c r="E84" s="29" t="s">
        <v>729</v>
      </c>
      <c r="F84" s="57" t="s">
        <v>319</v>
      </c>
      <c r="G84" s="57"/>
      <c r="H84" s="57"/>
      <c r="I84" s="57" t="s">
        <v>876</v>
      </c>
      <c r="J84" s="80"/>
      <c r="K84" s="26"/>
      <c r="N84" s="91"/>
    </row>
    <row r="85" spans="2:14" ht="33" x14ac:dyDescent="0.15">
      <c r="B85" s="50" t="s">
        <v>352</v>
      </c>
      <c r="C85" s="25" t="s">
        <v>354</v>
      </c>
      <c r="D85" s="45" t="s">
        <v>731</v>
      </c>
      <c r="E85" s="93" t="s">
        <v>730</v>
      </c>
      <c r="F85" s="57" t="s">
        <v>5</v>
      </c>
      <c r="G85" s="57"/>
      <c r="H85" s="57"/>
      <c r="I85" s="57" t="s">
        <v>535</v>
      </c>
      <c r="J85" s="80" t="s">
        <v>159</v>
      </c>
      <c r="K85" s="26"/>
      <c r="N85" s="91"/>
    </row>
    <row r="86" spans="2:14" s="3" customFormat="1" ht="33" x14ac:dyDescent="0.15">
      <c r="B86" s="50" t="s">
        <v>362</v>
      </c>
      <c r="C86" s="25" t="s">
        <v>353</v>
      </c>
      <c r="D86" s="45" t="s">
        <v>569</v>
      </c>
      <c r="E86" s="93" t="s">
        <v>878</v>
      </c>
      <c r="F86" s="57" t="s">
        <v>359</v>
      </c>
      <c r="G86" s="57"/>
      <c r="H86" s="57"/>
      <c r="I86" s="57" t="s">
        <v>361</v>
      </c>
      <c r="J86" s="80"/>
      <c r="K86" s="26"/>
      <c r="N86" s="91"/>
    </row>
    <row r="87" spans="2:14" s="3" customFormat="1" ht="353.25" x14ac:dyDescent="0.15">
      <c r="B87" s="136" t="s">
        <v>734</v>
      </c>
      <c r="C87" s="28" t="s">
        <v>353</v>
      </c>
      <c r="D87" s="46" t="s">
        <v>877</v>
      </c>
      <c r="E87" s="29" t="s">
        <v>901</v>
      </c>
      <c r="F87" s="46" t="s">
        <v>5</v>
      </c>
      <c r="G87" s="46"/>
      <c r="H87" s="46"/>
      <c r="I87" s="46" t="s">
        <v>879</v>
      </c>
      <c r="J87" s="80"/>
      <c r="K87" s="26"/>
      <c r="N87" s="91"/>
    </row>
    <row r="88" spans="2:14" s="3" customFormat="1" ht="231" x14ac:dyDescent="0.15">
      <c r="B88" s="50" t="s">
        <v>220</v>
      </c>
      <c r="C88" s="25" t="s">
        <v>353</v>
      </c>
      <c r="D88" s="45" t="s">
        <v>742</v>
      </c>
      <c r="E88" s="93" t="s">
        <v>544</v>
      </c>
      <c r="F88" s="57" t="s">
        <v>4</v>
      </c>
      <c r="G88" s="57"/>
      <c r="H88" s="57"/>
      <c r="I88" s="57" t="s">
        <v>144</v>
      </c>
      <c r="J88" s="80" t="s">
        <v>160</v>
      </c>
      <c r="K88" s="26" t="s">
        <v>40</v>
      </c>
      <c r="L88" s="2"/>
      <c r="N88" s="91">
        <v>10</v>
      </c>
    </row>
    <row r="89" spans="2:14" s="3" customFormat="1" x14ac:dyDescent="0.15">
      <c r="B89" s="136" t="s">
        <v>735</v>
      </c>
      <c r="C89" s="28" t="s">
        <v>353</v>
      </c>
      <c r="D89" s="46" t="s">
        <v>742</v>
      </c>
      <c r="E89" s="29" t="s">
        <v>737</v>
      </c>
      <c r="F89" s="46" t="s">
        <v>559</v>
      </c>
      <c r="G89" s="46"/>
      <c r="H89" s="46"/>
      <c r="I89" s="46" t="s">
        <v>736</v>
      </c>
      <c r="J89" s="80"/>
      <c r="K89" s="26"/>
      <c r="L89" s="2"/>
      <c r="N89" s="91"/>
    </row>
    <row r="90" spans="2:14" s="3" customFormat="1" x14ac:dyDescent="0.15">
      <c r="B90" s="136" t="s">
        <v>738</v>
      </c>
      <c r="C90" s="28" t="s">
        <v>353</v>
      </c>
      <c r="D90" s="46" t="s">
        <v>741</v>
      </c>
      <c r="E90" s="29" t="s">
        <v>752</v>
      </c>
      <c r="F90" s="46" t="s">
        <v>559</v>
      </c>
      <c r="G90" s="46"/>
      <c r="H90" s="46"/>
      <c r="I90" s="46" t="s">
        <v>880</v>
      </c>
      <c r="J90" s="80"/>
      <c r="K90" s="26"/>
      <c r="L90" s="2"/>
      <c r="N90" s="91"/>
    </row>
    <row r="91" spans="2:14" s="3" customFormat="1" x14ac:dyDescent="0.15">
      <c r="B91" s="136" t="s">
        <v>739</v>
      </c>
      <c r="C91" s="28" t="s">
        <v>353</v>
      </c>
      <c r="D91" s="46" t="s">
        <v>740</v>
      </c>
      <c r="E91" s="29" t="s">
        <v>751</v>
      </c>
      <c r="F91" s="46" t="s">
        <v>559</v>
      </c>
      <c r="G91" s="46"/>
      <c r="H91" s="46"/>
      <c r="I91" s="46" t="s">
        <v>881</v>
      </c>
      <c r="J91" s="80"/>
      <c r="K91" s="26"/>
      <c r="L91" s="2"/>
      <c r="N91" s="91"/>
    </row>
    <row r="92" spans="2:14" s="3" customFormat="1" x14ac:dyDescent="0.15">
      <c r="B92" s="136" t="s">
        <v>743</v>
      </c>
      <c r="C92" s="28" t="s">
        <v>353</v>
      </c>
      <c r="D92" s="46" t="s">
        <v>744</v>
      </c>
      <c r="E92" s="29" t="s">
        <v>750</v>
      </c>
      <c r="F92" s="46" t="s">
        <v>559</v>
      </c>
      <c r="G92" s="46"/>
      <c r="H92" s="46"/>
      <c r="I92" s="46" t="s">
        <v>883</v>
      </c>
      <c r="J92" s="80"/>
      <c r="K92" s="26"/>
      <c r="L92" s="2"/>
      <c r="N92" s="91"/>
    </row>
    <row r="93" spans="2:14" s="3" customFormat="1" x14ac:dyDescent="0.15">
      <c r="B93" s="136" t="s">
        <v>745</v>
      </c>
      <c r="C93" s="28" t="s">
        <v>353</v>
      </c>
      <c r="D93" s="46" t="s">
        <v>746</v>
      </c>
      <c r="E93" s="29" t="s">
        <v>749</v>
      </c>
      <c r="F93" s="46" t="s">
        <v>559</v>
      </c>
      <c r="G93" s="46"/>
      <c r="H93" s="46"/>
      <c r="I93" s="46" t="s">
        <v>882</v>
      </c>
      <c r="J93" s="80"/>
      <c r="K93" s="26"/>
      <c r="L93" s="2"/>
      <c r="N93" s="91"/>
    </row>
    <row r="94" spans="2:14" s="3" customFormat="1" ht="33" x14ac:dyDescent="0.15">
      <c r="B94" s="50" t="s">
        <v>221</v>
      </c>
      <c r="C94" s="25" t="s">
        <v>353</v>
      </c>
      <c r="D94" s="45" t="s">
        <v>748</v>
      </c>
      <c r="E94" s="93" t="s">
        <v>747</v>
      </c>
      <c r="F94" s="57" t="s">
        <v>359</v>
      </c>
      <c r="G94" s="57"/>
      <c r="H94" s="57"/>
      <c r="I94" s="57" t="s">
        <v>884</v>
      </c>
      <c r="J94" s="80"/>
      <c r="K94" s="26"/>
      <c r="L94" s="2"/>
      <c r="N94" s="91"/>
    </row>
    <row r="95" spans="2:14" ht="171.75" x14ac:dyDescent="0.15">
      <c r="B95" s="50" t="s">
        <v>222</v>
      </c>
      <c r="C95" s="25" t="s">
        <v>353</v>
      </c>
      <c r="D95" s="45" t="s">
        <v>753</v>
      </c>
      <c r="E95" s="93" t="s">
        <v>900</v>
      </c>
      <c r="F95" s="57" t="s">
        <v>4</v>
      </c>
      <c r="G95" s="57"/>
      <c r="H95" s="57"/>
      <c r="I95" s="83" t="s">
        <v>885</v>
      </c>
      <c r="J95" s="80" t="s">
        <v>160</v>
      </c>
      <c r="K95" s="26" t="s">
        <v>8</v>
      </c>
      <c r="N95" s="91">
        <v>0</v>
      </c>
    </row>
    <row r="96" spans="2:14" s="3" customFormat="1" ht="33" x14ac:dyDescent="0.15">
      <c r="B96" s="136" t="s">
        <v>754</v>
      </c>
      <c r="C96" s="28" t="s">
        <v>353</v>
      </c>
      <c r="D96" s="46" t="s">
        <v>755</v>
      </c>
      <c r="E96" s="29" t="s">
        <v>761</v>
      </c>
      <c r="F96" s="46" t="s">
        <v>559</v>
      </c>
      <c r="G96" s="46"/>
      <c r="H96" s="46"/>
      <c r="I96" s="83" t="s">
        <v>758</v>
      </c>
      <c r="J96" s="80"/>
      <c r="K96" s="26"/>
      <c r="N96" s="91"/>
    </row>
    <row r="97" spans="2:14" s="3" customFormat="1" ht="33" x14ac:dyDescent="0.15">
      <c r="B97" s="136" t="s">
        <v>757</v>
      </c>
      <c r="C97" s="28" t="s">
        <v>353</v>
      </c>
      <c r="D97" s="46" t="s">
        <v>756</v>
      </c>
      <c r="E97" s="29" t="s">
        <v>762</v>
      </c>
      <c r="F97" s="46" t="s">
        <v>559</v>
      </c>
      <c r="G97" s="46"/>
      <c r="H97" s="46"/>
      <c r="I97" s="83" t="s">
        <v>759</v>
      </c>
      <c r="J97" s="80"/>
      <c r="K97" s="26"/>
      <c r="N97" s="91"/>
    </row>
    <row r="98" spans="2:14" s="3" customFormat="1" ht="33" x14ac:dyDescent="0.15">
      <c r="B98" s="136" t="s">
        <v>225</v>
      </c>
      <c r="C98" s="28" t="s">
        <v>353</v>
      </c>
      <c r="D98" s="45" t="s">
        <v>763</v>
      </c>
      <c r="E98" s="93" t="s">
        <v>886</v>
      </c>
      <c r="F98" s="46" t="s">
        <v>559</v>
      </c>
      <c r="G98" s="46"/>
      <c r="H98" s="46"/>
      <c r="I98" s="46" t="s">
        <v>322</v>
      </c>
      <c r="J98" s="80" t="s">
        <v>142</v>
      </c>
      <c r="K98" s="26"/>
      <c r="N98" s="91">
        <v>1</v>
      </c>
    </row>
    <row r="99" spans="2:14" ht="155.25" x14ac:dyDescent="0.15">
      <c r="B99" s="50" t="s">
        <v>223</v>
      </c>
      <c r="C99" s="28" t="s">
        <v>355</v>
      </c>
      <c r="D99" s="45" t="s">
        <v>764</v>
      </c>
      <c r="E99" s="93" t="s">
        <v>899</v>
      </c>
      <c r="F99" s="57" t="s">
        <v>760</v>
      </c>
      <c r="G99" s="57"/>
      <c r="H99" s="57"/>
      <c r="I99" s="57" t="s">
        <v>536</v>
      </c>
      <c r="J99" s="80" t="s">
        <v>160</v>
      </c>
      <c r="K99" s="26"/>
      <c r="N99" s="91">
        <v>1</v>
      </c>
    </row>
    <row r="100" spans="2:14" s="3" customFormat="1" x14ac:dyDescent="0.15">
      <c r="B100" s="50" t="s">
        <v>224</v>
      </c>
      <c r="C100" s="28" t="s">
        <v>355</v>
      </c>
      <c r="D100" s="45" t="s">
        <v>629</v>
      </c>
      <c r="E100" s="93" t="s">
        <v>537</v>
      </c>
      <c r="F100" s="57" t="s">
        <v>4</v>
      </c>
      <c r="G100" s="57"/>
      <c r="H100" s="57"/>
      <c r="I100" s="57" t="s">
        <v>536</v>
      </c>
      <c r="J100" s="80" t="s">
        <v>160</v>
      </c>
      <c r="K100" s="26"/>
      <c r="N100" s="91">
        <v>4</v>
      </c>
    </row>
    <row r="101" spans="2:14" s="3" customFormat="1" ht="33" x14ac:dyDescent="0.15">
      <c r="B101" s="50" t="s">
        <v>226</v>
      </c>
      <c r="C101" s="28" t="s">
        <v>355</v>
      </c>
      <c r="D101" s="45" t="s">
        <v>765</v>
      </c>
      <c r="E101" s="93" t="s">
        <v>887</v>
      </c>
      <c r="F101" s="57" t="s">
        <v>5</v>
      </c>
      <c r="G101" s="57"/>
      <c r="H101" s="57"/>
      <c r="I101" s="57" t="s">
        <v>360</v>
      </c>
      <c r="J101" s="80"/>
      <c r="K101" s="26"/>
      <c r="L101" s="2"/>
      <c r="N101" s="91"/>
    </row>
    <row r="102" spans="2:14" s="3" customFormat="1" x14ac:dyDescent="0.15">
      <c r="B102" s="136" t="s">
        <v>766</v>
      </c>
      <c r="C102" s="28" t="s">
        <v>355</v>
      </c>
      <c r="D102" s="46" t="s">
        <v>767</v>
      </c>
      <c r="E102" s="29" t="s">
        <v>768</v>
      </c>
      <c r="F102" s="46" t="s">
        <v>559</v>
      </c>
      <c r="G102" s="46"/>
      <c r="H102" s="46"/>
      <c r="I102" s="46" t="s">
        <v>702</v>
      </c>
      <c r="J102" s="80"/>
      <c r="K102" s="26"/>
      <c r="L102" s="2"/>
      <c r="N102" s="91"/>
    </row>
    <row r="103" spans="2:14" s="3" customFormat="1" x14ac:dyDescent="0.15">
      <c r="B103" s="136" t="s">
        <v>229</v>
      </c>
      <c r="C103" s="28" t="s">
        <v>38</v>
      </c>
      <c r="D103" s="46" t="s">
        <v>769</v>
      </c>
      <c r="E103" s="29" t="s">
        <v>356</v>
      </c>
      <c r="F103" s="46" t="s">
        <v>559</v>
      </c>
      <c r="G103" s="46"/>
      <c r="H103" s="46"/>
      <c r="I103" s="46" t="s">
        <v>702</v>
      </c>
      <c r="J103" s="80"/>
      <c r="K103" s="26"/>
      <c r="L103" s="2"/>
      <c r="N103" s="91"/>
    </row>
    <row r="104" spans="2:14" s="3" customFormat="1" ht="87" x14ac:dyDescent="0.15">
      <c r="B104" s="136" t="s">
        <v>771</v>
      </c>
      <c r="C104" s="28" t="s">
        <v>38</v>
      </c>
      <c r="D104" s="46" t="s">
        <v>770</v>
      </c>
      <c r="E104" s="29" t="s">
        <v>898</v>
      </c>
      <c r="F104" s="46" t="s">
        <v>559</v>
      </c>
      <c r="G104" s="46"/>
      <c r="H104" s="46"/>
      <c r="I104" s="83" t="s">
        <v>889</v>
      </c>
      <c r="J104" s="80"/>
      <c r="K104" s="26"/>
      <c r="L104" s="2"/>
      <c r="N104" s="91"/>
    </row>
    <row r="105" spans="2:14" s="3" customFormat="1" x14ac:dyDescent="0.15">
      <c r="B105" s="136" t="s">
        <v>772</v>
      </c>
      <c r="C105" s="28" t="s">
        <v>38</v>
      </c>
      <c r="D105" s="46" t="s">
        <v>773</v>
      </c>
      <c r="E105" s="29" t="s">
        <v>888</v>
      </c>
      <c r="F105" s="57" t="s">
        <v>639</v>
      </c>
      <c r="G105" s="57"/>
      <c r="H105" s="57"/>
      <c r="I105" s="46" t="s">
        <v>774</v>
      </c>
      <c r="J105" s="80"/>
      <c r="K105" s="26"/>
      <c r="L105" s="2"/>
      <c r="N105" s="91"/>
    </row>
    <row r="106" spans="2:14" s="3" customFormat="1" ht="33" x14ac:dyDescent="0.15">
      <c r="B106" s="136" t="s">
        <v>775</v>
      </c>
      <c r="C106" s="28" t="s">
        <v>38</v>
      </c>
      <c r="D106" s="46" t="s">
        <v>776</v>
      </c>
      <c r="E106" s="29" t="s">
        <v>777</v>
      </c>
      <c r="F106" s="57" t="s">
        <v>559</v>
      </c>
      <c r="G106" s="57"/>
      <c r="H106" s="57"/>
      <c r="I106" s="46" t="s">
        <v>702</v>
      </c>
      <c r="J106" s="80"/>
      <c r="K106" s="26"/>
      <c r="L106" s="2"/>
      <c r="N106" s="91"/>
    </row>
    <row r="107" spans="2:14" s="3" customFormat="1" ht="103.5" x14ac:dyDescent="0.15">
      <c r="B107" s="136" t="s">
        <v>227</v>
      </c>
      <c r="C107" s="28" t="s">
        <v>38</v>
      </c>
      <c r="D107" s="45" t="s">
        <v>782</v>
      </c>
      <c r="E107" s="93" t="s">
        <v>896</v>
      </c>
      <c r="F107" s="57" t="s">
        <v>359</v>
      </c>
      <c r="G107" s="57"/>
      <c r="H107" s="57"/>
      <c r="I107" s="46" t="s">
        <v>890</v>
      </c>
      <c r="J107" s="80"/>
      <c r="K107" s="26"/>
      <c r="L107" s="2"/>
      <c r="N107" s="91"/>
    </row>
    <row r="108" spans="2:14" s="3" customFormat="1" x14ac:dyDescent="0.15">
      <c r="B108" s="136" t="s">
        <v>779</v>
      </c>
      <c r="C108" s="28" t="s">
        <v>38</v>
      </c>
      <c r="D108" s="46" t="s">
        <v>783</v>
      </c>
      <c r="E108" s="29" t="s">
        <v>786</v>
      </c>
      <c r="F108" s="57" t="s">
        <v>5</v>
      </c>
      <c r="G108" s="57"/>
      <c r="H108" s="57"/>
      <c r="I108" s="46" t="s">
        <v>702</v>
      </c>
      <c r="J108" s="80"/>
      <c r="K108" s="26"/>
      <c r="L108" s="2"/>
      <c r="N108" s="91"/>
    </row>
    <row r="109" spans="2:14" s="3" customFormat="1" ht="33" x14ac:dyDescent="0.15">
      <c r="B109" s="136" t="s">
        <v>780</v>
      </c>
      <c r="C109" s="28" t="s">
        <v>38</v>
      </c>
      <c r="D109" s="46" t="s">
        <v>785</v>
      </c>
      <c r="E109" s="29" t="s">
        <v>787</v>
      </c>
      <c r="F109" s="57" t="s">
        <v>5</v>
      </c>
      <c r="G109" s="57"/>
      <c r="H109" s="57"/>
      <c r="I109" s="46" t="s">
        <v>702</v>
      </c>
      <c r="J109" s="80"/>
      <c r="K109" s="26"/>
      <c r="L109" s="2"/>
      <c r="N109" s="91"/>
    </row>
    <row r="110" spans="2:14" s="3" customFormat="1" ht="51.75" x14ac:dyDescent="0.15">
      <c r="B110" s="136" t="s">
        <v>784</v>
      </c>
      <c r="C110" s="28" t="s">
        <v>355</v>
      </c>
      <c r="D110" s="46" t="s">
        <v>778</v>
      </c>
      <c r="E110" s="29" t="s">
        <v>897</v>
      </c>
      <c r="F110" s="57" t="s">
        <v>5</v>
      </c>
      <c r="G110" s="57"/>
      <c r="H110" s="57"/>
      <c r="I110" s="46" t="s">
        <v>781</v>
      </c>
      <c r="J110" s="80"/>
      <c r="K110" s="26"/>
      <c r="L110" s="2"/>
      <c r="N110" s="91"/>
    </row>
    <row r="111" spans="2:14" ht="103.5" x14ac:dyDescent="0.15">
      <c r="B111" s="50" t="s">
        <v>228</v>
      </c>
      <c r="C111" s="28" t="s">
        <v>355</v>
      </c>
      <c r="D111" s="45" t="s">
        <v>788</v>
      </c>
      <c r="E111" s="93" t="s">
        <v>895</v>
      </c>
      <c r="F111" s="57" t="s">
        <v>4</v>
      </c>
      <c r="G111" s="57"/>
      <c r="H111" s="57"/>
      <c r="I111" s="95" t="s">
        <v>891</v>
      </c>
      <c r="J111" s="80" t="s">
        <v>160</v>
      </c>
      <c r="K111" s="26" t="s">
        <v>39</v>
      </c>
      <c r="L111" s="2"/>
      <c r="N111" s="91"/>
    </row>
    <row r="112" spans="2:14" s="3" customFormat="1" x14ac:dyDescent="0.15">
      <c r="B112" s="136" t="s">
        <v>789</v>
      </c>
      <c r="C112" s="28" t="s">
        <v>355</v>
      </c>
      <c r="D112" s="46" t="s">
        <v>792</v>
      </c>
      <c r="E112" s="29" t="s">
        <v>793</v>
      </c>
      <c r="F112" s="46" t="s">
        <v>559</v>
      </c>
      <c r="G112" s="46"/>
      <c r="H112" s="46"/>
      <c r="I112" s="46" t="s">
        <v>791</v>
      </c>
      <c r="J112" s="80"/>
      <c r="K112" s="26"/>
      <c r="L112" s="2"/>
      <c r="N112" s="91"/>
    </row>
    <row r="113" spans="2:14" s="3" customFormat="1" x14ac:dyDescent="0.15">
      <c r="B113" s="50" t="s">
        <v>230</v>
      </c>
      <c r="C113" s="25" t="s">
        <v>355</v>
      </c>
      <c r="D113" s="45" t="s">
        <v>790</v>
      </c>
      <c r="E113" s="93" t="s">
        <v>650</v>
      </c>
      <c r="F113" s="57" t="s">
        <v>5</v>
      </c>
      <c r="G113" s="57"/>
      <c r="H113" s="57"/>
      <c r="I113" s="57" t="s">
        <v>667</v>
      </c>
      <c r="J113" s="80"/>
      <c r="K113" s="26"/>
      <c r="L113" s="2"/>
      <c r="N113" s="91"/>
    </row>
    <row r="114" spans="2:14" ht="49.5" x14ac:dyDescent="0.15">
      <c r="B114" s="50" t="s">
        <v>231</v>
      </c>
      <c r="C114" s="25" t="s">
        <v>355</v>
      </c>
      <c r="D114" s="45" t="s">
        <v>794</v>
      </c>
      <c r="E114" s="93" t="s">
        <v>802</v>
      </c>
      <c r="F114" s="46" t="s">
        <v>559</v>
      </c>
      <c r="G114" s="46"/>
      <c r="H114" s="46"/>
      <c r="I114" s="57" t="s">
        <v>804</v>
      </c>
      <c r="J114" s="80" t="s">
        <v>160</v>
      </c>
      <c r="K114" s="26"/>
      <c r="N114" s="91">
        <v>1</v>
      </c>
    </row>
    <row r="115" spans="2:14" ht="136.5" x14ac:dyDescent="0.15">
      <c r="B115" s="50" t="s">
        <v>232</v>
      </c>
      <c r="C115" s="25" t="s">
        <v>355</v>
      </c>
      <c r="D115" s="45" t="s">
        <v>795</v>
      </c>
      <c r="E115" s="93" t="s">
        <v>894</v>
      </c>
      <c r="F115" s="46" t="s">
        <v>559</v>
      </c>
      <c r="G115" s="46"/>
      <c r="H115" s="46"/>
      <c r="I115" s="57" t="s">
        <v>892</v>
      </c>
      <c r="J115" s="80" t="s">
        <v>157</v>
      </c>
      <c r="K115" s="26"/>
      <c r="N115" s="91"/>
    </row>
    <row r="116" spans="2:14" s="3" customFormat="1" ht="33" x14ac:dyDescent="0.15">
      <c r="B116" s="50" t="s">
        <v>796</v>
      </c>
      <c r="C116" s="25" t="s">
        <v>355</v>
      </c>
      <c r="D116" s="45" t="s">
        <v>800</v>
      </c>
      <c r="E116" s="93" t="s">
        <v>801</v>
      </c>
      <c r="F116" s="46" t="s">
        <v>559</v>
      </c>
      <c r="G116" s="46"/>
      <c r="H116" s="46"/>
      <c r="I116" s="57" t="s">
        <v>805</v>
      </c>
      <c r="J116" s="80"/>
      <c r="K116" s="26"/>
      <c r="N116" s="91"/>
    </row>
    <row r="117" spans="2:14" s="3" customFormat="1" x14ac:dyDescent="0.15">
      <c r="B117" s="136" t="s">
        <v>797</v>
      </c>
      <c r="C117" s="28" t="s">
        <v>41</v>
      </c>
      <c r="D117" s="46" t="s">
        <v>821</v>
      </c>
      <c r="E117" s="29" t="s">
        <v>799</v>
      </c>
      <c r="F117" s="46" t="s">
        <v>798</v>
      </c>
      <c r="G117" s="46" t="s">
        <v>921</v>
      </c>
      <c r="H117" s="46"/>
      <c r="I117" s="57"/>
      <c r="J117" s="80"/>
      <c r="K117" s="26"/>
      <c r="N117" s="91"/>
    </row>
    <row r="118" spans="2:14" s="3" customFormat="1" ht="33" x14ac:dyDescent="0.15">
      <c r="B118" s="50" t="s">
        <v>233</v>
      </c>
      <c r="C118" s="25" t="s">
        <v>426</v>
      </c>
      <c r="D118" s="45" t="s">
        <v>820</v>
      </c>
      <c r="E118" s="93" t="s">
        <v>808</v>
      </c>
      <c r="F118" s="57" t="s">
        <v>5</v>
      </c>
      <c r="G118" s="57"/>
      <c r="H118" s="57"/>
      <c r="I118" s="46" t="s">
        <v>809</v>
      </c>
      <c r="J118" s="80" t="s">
        <v>137</v>
      </c>
      <c r="K118" s="26"/>
      <c r="N118" s="91"/>
    </row>
    <row r="119" spans="2:14" s="3" customFormat="1" x14ac:dyDescent="0.15">
      <c r="B119" s="136" t="s">
        <v>807</v>
      </c>
      <c r="C119" s="28" t="s">
        <v>426</v>
      </c>
      <c r="D119" s="46" t="s">
        <v>819</v>
      </c>
      <c r="E119" s="29" t="s">
        <v>811</v>
      </c>
      <c r="F119" s="46" t="s">
        <v>559</v>
      </c>
      <c r="G119" s="46"/>
      <c r="H119" s="46"/>
      <c r="I119" s="46" t="s">
        <v>810</v>
      </c>
      <c r="J119" s="80"/>
      <c r="K119" s="26"/>
      <c r="N119" s="91"/>
    </row>
    <row r="120" spans="2:14" s="3" customFormat="1" ht="49.5" x14ac:dyDescent="0.15">
      <c r="B120" s="50" t="s">
        <v>234</v>
      </c>
      <c r="C120" s="25" t="s">
        <v>41</v>
      </c>
      <c r="D120" s="45" t="s">
        <v>818</v>
      </c>
      <c r="E120" s="93" t="s">
        <v>816</v>
      </c>
      <c r="F120" s="57" t="s">
        <v>5</v>
      </c>
      <c r="G120" s="57"/>
      <c r="H120" s="57"/>
      <c r="I120" s="46" t="s">
        <v>810</v>
      </c>
      <c r="J120" s="80" t="s">
        <v>137</v>
      </c>
      <c r="K120" s="26"/>
      <c r="N120" s="91"/>
    </row>
    <row r="121" spans="2:14" s="3" customFormat="1" ht="49.5" x14ac:dyDescent="0.15">
      <c r="B121" s="136" t="s">
        <v>812</v>
      </c>
      <c r="C121" s="28" t="s">
        <v>41</v>
      </c>
      <c r="D121" s="46" t="s">
        <v>817</v>
      </c>
      <c r="E121" s="29" t="s">
        <v>815</v>
      </c>
      <c r="F121" s="46" t="s">
        <v>559</v>
      </c>
      <c r="G121" s="46"/>
      <c r="H121" s="46"/>
      <c r="I121" s="46" t="s">
        <v>814</v>
      </c>
      <c r="J121" s="80"/>
      <c r="K121" s="26"/>
      <c r="N121" s="91"/>
    </row>
    <row r="122" spans="2:14" s="3" customFormat="1" ht="33" x14ac:dyDescent="0.15">
      <c r="B122" s="136" t="s">
        <v>813</v>
      </c>
      <c r="C122" s="28" t="s">
        <v>41</v>
      </c>
      <c r="D122" s="46" t="s">
        <v>824</v>
      </c>
      <c r="E122" s="29" t="s">
        <v>826</v>
      </c>
      <c r="F122" s="46" t="s">
        <v>559</v>
      </c>
      <c r="G122" s="46"/>
      <c r="H122" s="46"/>
      <c r="I122" s="46" t="s">
        <v>827</v>
      </c>
      <c r="J122" s="80"/>
      <c r="K122" s="26"/>
      <c r="N122" s="91"/>
    </row>
    <row r="123" spans="2:14" s="3" customFormat="1" ht="49.5" x14ac:dyDescent="0.15">
      <c r="B123" s="136" t="s">
        <v>822</v>
      </c>
      <c r="C123" s="28" t="s">
        <v>41</v>
      </c>
      <c r="D123" s="46" t="s">
        <v>823</v>
      </c>
      <c r="E123" s="29" t="s">
        <v>825</v>
      </c>
      <c r="F123" s="46" t="s">
        <v>559</v>
      </c>
      <c r="G123" s="46"/>
      <c r="H123" s="46"/>
      <c r="I123" s="46" t="s">
        <v>828</v>
      </c>
      <c r="J123" s="80"/>
      <c r="K123" s="26"/>
      <c r="N123" s="91"/>
    </row>
    <row r="124" spans="2:14" s="3" customFormat="1" ht="409.5" x14ac:dyDescent="0.15">
      <c r="B124" s="50" t="s">
        <v>235</v>
      </c>
      <c r="C124" s="25" t="s">
        <v>41</v>
      </c>
      <c r="D124" s="45" t="s">
        <v>912</v>
      </c>
      <c r="E124" s="93" t="s">
        <v>913</v>
      </c>
      <c r="F124" s="57" t="s">
        <v>358</v>
      </c>
      <c r="G124" s="57" t="s">
        <v>911</v>
      </c>
      <c r="H124" s="46" t="s">
        <v>872</v>
      </c>
      <c r="I124" s="95" t="s">
        <v>904</v>
      </c>
      <c r="J124" s="80" t="s">
        <v>137</v>
      </c>
      <c r="K124" s="26"/>
      <c r="N124" s="91"/>
    </row>
    <row r="125" spans="2:14" s="3" customFormat="1" x14ac:dyDescent="0.15">
      <c r="B125" s="50" t="s">
        <v>829</v>
      </c>
      <c r="C125" s="28" t="s">
        <v>41</v>
      </c>
      <c r="D125" s="46" t="s">
        <v>830</v>
      </c>
      <c r="E125" s="29" t="s">
        <v>831</v>
      </c>
      <c r="F125" s="46" t="s">
        <v>559</v>
      </c>
      <c r="G125" s="46"/>
      <c r="H125" s="46"/>
      <c r="I125" s="46" t="s">
        <v>832</v>
      </c>
      <c r="J125" s="80"/>
      <c r="K125" s="26"/>
      <c r="N125" s="91"/>
    </row>
    <row r="126" spans="2:14" ht="49.5" x14ac:dyDescent="0.15">
      <c r="B126" s="50" t="s">
        <v>236</v>
      </c>
      <c r="C126" s="25" t="s">
        <v>41</v>
      </c>
      <c r="D126" s="46" t="s">
        <v>833</v>
      </c>
      <c r="E126" s="93" t="s">
        <v>835</v>
      </c>
      <c r="F126" s="46" t="s">
        <v>4</v>
      </c>
      <c r="G126" s="46" t="s">
        <v>871</v>
      </c>
      <c r="H126" s="46" t="s">
        <v>872</v>
      </c>
      <c r="I126" s="57" t="s">
        <v>834</v>
      </c>
      <c r="J126" s="80" t="s">
        <v>160</v>
      </c>
      <c r="K126" s="30" t="s">
        <v>43</v>
      </c>
      <c r="N126" s="91">
        <v>7</v>
      </c>
    </row>
    <row r="127" spans="2:14" s="3" customFormat="1" ht="33" x14ac:dyDescent="0.15">
      <c r="B127" s="50" t="s">
        <v>237</v>
      </c>
      <c r="C127" s="25" t="s">
        <v>41</v>
      </c>
      <c r="D127" s="45"/>
      <c r="E127" s="93" t="s">
        <v>516</v>
      </c>
      <c r="F127" s="46" t="s">
        <v>4</v>
      </c>
      <c r="G127" s="46" t="s">
        <v>871</v>
      </c>
      <c r="H127" s="46" t="s">
        <v>872</v>
      </c>
      <c r="I127" s="95" t="s">
        <v>836</v>
      </c>
      <c r="J127" s="80" t="s">
        <v>142</v>
      </c>
      <c r="K127" s="30" t="s">
        <v>43</v>
      </c>
      <c r="N127" s="91">
        <v>7</v>
      </c>
    </row>
    <row r="128" spans="2:14" s="3" customFormat="1" ht="49.5" x14ac:dyDescent="0.15">
      <c r="B128" s="50" t="s">
        <v>238</v>
      </c>
      <c r="C128" s="132" t="s">
        <v>163</v>
      </c>
      <c r="D128" s="86"/>
      <c r="E128" s="94" t="s">
        <v>517</v>
      </c>
      <c r="F128" s="57" t="s">
        <v>164</v>
      </c>
      <c r="G128" s="57"/>
      <c r="H128" s="57"/>
      <c r="I128" s="57" t="s">
        <v>328</v>
      </c>
      <c r="J128" s="80" t="s">
        <v>160</v>
      </c>
      <c r="K128" s="30"/>
      <c r="N128" s="91"/>
    </row>
    <row r="129" spans="2:14" s="3" customFormat="1" x14ac:dyDescent="0.15">
      <c r="B129" s="50" t="s">
        <v>239</v>
      </c>
      <c r="C129" s="132" t="s">
        <v>41</v>
      </c>
      <c r="D129" s="86"/>
      <c r="E129" s="94" t="s">
        <v>518</v>
      </c>
      <c r="F129" s="57" t="s">
        <v>359</v>
      </c>
      <c r="G129" s="57"/>
      <c r="H129" s="57"/>
      <c r="I129" s="57" t="s">
        <v>363</v>
      </c>
      <c r="J129" s="80"/>
      <c r="K129" s="30"/>
      <c r="N129" s="91"/>
    </row>
    <row r="130" spans="2:14" s="3" customFormat="1" x14ac:dyDescent="0.15">
      <c r="B130" s="50" t="s">
        <v>240</v>
      </c>
      <c r="C130" s="133" t="s">
        <v>41</v>
      </c>
      <c r="D130" s="45"/>
      <c r="E130" s="33" t="s">
        <v>364</v>
      </c>
      <c r="F130" s="57" t="s">
        <v>5</v>
      </c>
      <c r="G130" s="57"/>
      <c r="H130" s="57"/>
      <c r="I130" s="57" t="s">
        <v>837</v>
      </c>
      <c r="J130" s="80" t="s">
        <v>159</v>
      </c>
      <c r="K130" s="31" t="s">
        <v>42</v>
      </c>
      <c r="N130" s="91"/>
    </row>
    <row r="131" spans="2:14" s="3" customFormat="1" ht="33" x14ac:dyDescent="0.15">
      <c r="B131" s="50" t="s">
        <v>241</v>
      </c>
      <c r="C131" s="133" t="s">
        <v>371</v>
      </c>
      <c r="D131" s="45"/>
      <c r="E131" s="93" t="s">
        <v>538</v>
      </c>
      <c r="F131" s="57" t="s">
        <v>5</v>
      </c>
      <c r="G131" s="57"/>
      <c r="H131" s="57"/>
      <c r="I131" s="57" t="s">
        <v>806</v>
      </c>
      <c r="J131" s="80" t="s">
        <v>159</v>
      </c>
      <c r="K131" s="26"/>
      <c r="L131" s="3" t="s">
        <v>141</v>
      </c>
      <c r="N131" s="91"/>
    </row>
    <row r="132" spans="2:14" ht="33" x14ac:dyDescent="0.15">
      <c r="B132" s="50" t="s">
        <v>242</v>
      </c>
      <c r="C132" s="133" t="s">
        <v>371</v>
      </c>
      <c r="D132" s="45"/>
      <c r="E132" s="93" t="s">
        <v>366</v>
      </c>
      <c r="F132" s="57" t="s">
        <v>5</v>
      </c>
      <c r="G132" s="57"/>
      <c r="H132" s="57"/>
      <c r="I132" s="57" t="s">
        <v>365</v>
      </c>
      <c r="J132" s="80" t="s">
        <v>159</v>
      </c>
      <c r="K132" s="26"/>
      <c r="L132" s="1" t="s">
        <v>141</v>
      </c>
      <c r="N132" s="91"/>
    </row>
    <row r="133" spans="2:14" s="3" customFormat="1" ht="33" x14ac:dyDescent="0.15">
      <c r="B133" s="50" t="s">
        <v>243</v>
      </c>
      <c r="C133" s="133" t="s">
        <v>371</v>
      </c>
      <c r="D133" s="45"/>
      <c r="E133" s="93" t="s">
        <v>367</v>
      </c>
      <c r="F133" s="57" t="s">
        <v>5</v>
      </c>
      <c r="G133" s="57"/>
      <c r="H133" s="57"/>
      <c r="I133" s="57" t="s">
        <v>140</v>
      </c>
      <c r="J133" s="80" t="s">
        <v>137</v>
      </c>
      <c r="K133" s="26"/>
      <c r="L133" s="3" t="s">
        <v>141</v>
      </c>
      <c r="N133" s="91"/>
    </row>
    <row r="134" spans="2:14" s="3" customFormat="1" ht="49.5" x14ac:dyDescent="0.15">
      <c r="B134" s="50" t="s">
        <v>244</v>
      </c>
      <c r="C134" s="133" t="s">
        <v>368</v>
      </c>
      <c r="D134" s="45"/>
      <c r="E134" s="93" t="s">
        <v>519</v>
      </c>
      <c r="F134" s="57" t="s">
        <v>357</v>
      </c>
      <c r="G134" s="57"/>
      <c r="H134" s="57"/>
      <c r="I134" s="95" t="s">
        <v>369</v>
      </c>
      <c r="J134" s="80"/>
      <c r="K134" s="26"/>
      <c r="N134" s="91"/>
    </row>
    <row r="135" spans="2:14" s="3" customFormat="1" ht="33" x14ac:dyDescent="0.15">
      <c r="B135" s="50" t="s">
        <v>245</v>
      </c>
      <c r="C135" s="133" t="s">
        <v>368</v>
      </c>
      <c r="D135" s="45"/>
      <c r="E135" s="93" t="s">
        <v>651</v>
      </c>
      <c r="F135" s="57" t="s">
        <v>357</v>
      </c>
      <c r="G135" s="57"/>
      <c r="H135" s="57"/>
      <c r="I135" s="57" t="s">
        <v>668</v>
      </c>
      <c r="J135" s="80"/>
      <c r="K135" s="26"/>
      <c r="N135" s="91"/>
    </row>
    <row r="136" spans="2:14" s="3" customFormat="1" x14ac:dyDescent="0.15">
      <c r="B136" s="50" t="s">
        <v>246</v>
      </c>
      <c r="C136" s="25" t="s">
        <v>368</v>
      </c>
      <c r="D136" s="45"/>
      <c r="E136" s="93" t="s">
        <v>370</v>
      </c>
      <c r="F136" s="57" t="s">
        <v>357</v>
      </c>
      <c r="G136" s="57"/>
      <c r="H136" s="57"/>
      <c r="I136" s="57" t="s">
        <v>376</v>
      </c>
      <c r="J136" s="80"/>
      <c r="K136" s="26"/>
      <c r="N136" s="91"/>
    </row>
    <row r="137" spans="2:14" s="3" customFormat="1" x14ac:dyDescent="0.15">
      <c r="B137" s="50" t="s">
        <v>398</v>
      </c>
      <c r="C137" s="25" t="s">
        <v>371</v>
      </c>
      <c r="D137" s="45"/>
      <c r="E137" s="93" t="s">
        <v>372</v>
      </c>
      <c r="F137" s="57" t="s">
        <v>359</v>
      </c>
      <c r="G137" s="57"/>
      <c r="H137" s="57"/>
      <c r="I137" s="57" t="s">
        <v>375</v>
      </c>
      <c r="J137" s="80"/>
      <c r="K137" s="26"/>
      <c r="N137" s="91"/>
    </row>
    <row r="138" spans="2:14" s="3" customFormat="1" x14ac:dyDescent="0.15">
      <c r="B138" s="50" t="s">
        <v>247</v>
      </c>
      <c r="C138" s="25" t="s">
        <v>371</v>
      </c>
      <c r="D138" s="45"/>
      <c r="E138" s="93" t="s">
        <v>373</v>
      </c>
      <c r="F138" s="57" t="s">
        <v>357</v>
      </c>
      <c r="G138" s="57"/>
      <c r="H138" s="57"/>
      <c r="I138" s="57" t="s">
        <v>374</v>
      </c>
      <c r="J138" s="80"/>
      <c r="K138" s="26"/>
      <c r="N138" s="91"/>
    </row>
    <row r="139" spans="2:14" s="3" customFormat="1" ht="33" x14ac:dyDescent="0.15">
      <c r="B139" s="50" t="s">
        <v>248</v>
      </c>
      <c r="C139" s="25" t="s">
        <v>371</v>
      </c>
      <c r="D139" s="45"/>
      <c r="E139" s="93" t="s">
        <v>389</v>
      </c>
      <c r="F139" s="57" t="s">
        <v>357</v>
      </c>
      <c r="G139" s="57"/>
      <c r="H139" s="57"/>
      <c r="I139" s="57" t="s">
        <v>384</v>
      </c>
      <c r="J139" s="80"/>
      <c r="K139" s="26"/>
      <c r="N139" s="91"/>
    </row>
    <row r="140" spans="2:14" s="3" customFormat="1" ht="33" x14ac:dyDescent="0.15">
      <c r="B140" s="50" t="s">
        <v>249</v>
      </c>
      <c r="C140" s="25" t="s">
        <v>371</v>
      </c>
      <c r="D140" s="45"/>
      <c r="E140" s="93" t="s">
        <v>379</v>
      </c>
      <c r="F140" s="57" t="s">
        <v>359</v>
      </c>
      <c r="G140" s="57"/>
      <c r="H140" s="57"/>
      <c r="I140" s="57" t="s">
        <v>361</v>
      </c>
      <c r="J140" s="80"/>
      <c r="K140" s="26"/>
      <c r="N140" s="91"/>
    </row>
    <row r="141" spans="2:14" s="3" customFormat="1" ht="99" x14ac:dyDescent="0.15">
      <c r="B141" s="50" t="s">
        <v>250</v>
      </c>
      <c r="C141" s="25" t="s">
        <v>371</v>
      </c>
      <c r="D141" s="45"/>
      <c r="E141" s="93" t="s">
        <v>539</v>
      </c>
      <c r="F141" s="57" t="s">
        <v>359</v>
      </c>
      <c r="G141" s="57"/>
      <c r="H141" s="57"/>
      <c r="I141" s="57" t="s">
        <v>383</v>
      </c>
      <c r="J141" s="80"/>
      <c r="K141" s="26"/>
      <c r="N141" s="91"/>
    </row>
    <row r="142" spans="2:14" s="3" customFormat="1" ht="33" x14ac:dyDescent="0.15">
      <c r="B142" s="50" t="s">
        <v>251</v>
      </c>
      <c r="C142" s="25" t="s">
        <v>371</v>
      </c>
      <c r="D142" s="45"/>
      <c r="E142" s="93" t="s">
        <v>652</v>
      </c>
      <c r="F142" s="57" t="s">
        <v>359</v>
      </c>
      <c r="G142" s="57"/>
      <c r="H142" s="57"/>
      <c r="I142" s="57" t="s">
        <v>669</v>
      </c>
      <c r="J142" s="80"/>
      <c r="K142" s="26"/>
      <c r="N142" s="91"/>
    </row>
    <row r="143" spans="2:14" s="3" customFormat="1" x14ac:dyDescent="0.15">
      <c r="B143" s="50" t="s">
        <v>399</v>
      </c>
      <c r="C143" s="25" t="s">
        <v>380</v>
      </c>
      <c r="D143" s="45"/>
      <c r="E143" s="93" t="s">
        <v>653</v>
      </c>
      <c r="F143" s="57" t="s">
        <v>359</v>
      </c>
      <c r="G143" s="57"/>
      <c r="H143" s="57"/>
      <c r="I143" s="57" t="s">
        <v>670</v>
      </c>
      <c r="J143" s="80"/>
      <c r="K143" s="26"/>
      <c r="N143" s="91"/>
    </row>
    <row r="144" spans="2:14" s="3" customFormat="1" x14ac:dyDescent="0.15">
      <c r="B144" s="50" t="s">
        <v>400</v>
      </c>
      <c r="C144" s="25" t="s">
        <v>388</v>
      </c>
      <c r="D144" s="45"/>
      <c r="E144" s="93" t="s">
        <v>381</v>
      </c>
      <c r="F144" s="57" t="s">
        <v>359</v>
      </c>
      <c r="G144" s="57"/>
      <c r="H144" s="57"/>
      <c r="I144" s="57" t="s">
        <v>385</v>
      </c>
      <c r="J144" s="80"/>
      <c r="K144" s="26"/>
      <c r="N144" s="91"/>
    </row>
    <row r="145" spans="2:14" s="3" customFormat="1" ht="49.5" x14ac:dyDescent="0.15">
      <c r="B145" s="50" t="s">
        <v>252</v>
      </c>
      <c r="C145" s="25" t="s">
        <v>380</v>
      </c>
      <c r="D145" s="45"/>
      <c r="E145" s="93" t="s">
        <v>382</v>
      </c>
      <c r="F145" s="57" t="s">
        <v>359</v>
      </c>
      <c r="G145" s="57"/>
      <c r="H145" s="57"/>
      <c r="I145" s="95" t="s">
        <v>393</v>
      </c>
      <c r="J145" s="80"/>
      <c r="K145" s="26"/>
      <c r="N145" s="91"/>
    </row>
    <row r="146" spans="2:14" s="3" customFormat="1" x14ac:dyDescent="0.15">
      <c r="B146" s="50" t="s">
        <v>253</v>
      </c>
      <c r="C146" s="25" t="s">
        <v>386</v>
      </c>
      <c r="D146" s="45"/>
      <c r="E146" s="93" t="s">
        <v>392</v>
      </c>
      <c r="F146" s="57" t="s">
        <v>359</v>
      </c>
      <c r="G146" s="57"/>
      <c r="H146" s="57"/>
      <c r="I146" s="57" t="s">
        <v>394</v>
      </c>
      <c r="J146" s="80"/>
      <c r="K146" s="26"/>
      <c r="N146" s="91"/>
    </row>
    <row r="147" spans="2:14" s="3" customFormat="1" x14ac:dyDescent="0.15">
      <c r="B147" s="50" t="s">
        <v>254</v>
      </c>
      <c r="C147" s="25" t="s">
        <v>386</v>
      </c>
      <c r="D147" s="45"/>
      <c r="E147" s="93" t="s">
        <v>390</v>
      </c>
      <c r="F147" s="57" t="s">
        <v>359</v>
      </c>
      <c r="G147" s="57"/>
      <c r="H147" s="57"/>
      <c r="I147" s="57" t="s">
        <v>395</v>
      </c>
      <c r="J147" s="80"/>
      <c r="K147" s="26"/>
      <c r="N147" s="91"/>
    </row>
    <row r="148" spans="2:14" s="3" customFormat="1" x14ac:dyDescent="0.15">
      <c r="B148" s="50" t="s">
        <v>255</v>
      </c>
      <c r="C148" s="25" t="s">
        <v>387</v>
      </c>
      <c r="D148" s="45"/>
      <c r="E148" s="93" t="s">
        <v>391</v>
      </c>
      <c r="F148" s="57" t="s">
        <v>359</v>
      </c>
      <c r="G148" s="57"/>
      <c r="H148" s="57"/>
      <c r="I148" s="57" t="s">
        <v>396</v>
      </c>
      <c r="J148" s="80"/>
      <c r="K148" s="26"/>
      <c r="N148" s="91"/>
    </row>
    <row r="149" spans="2:14" s="3" customFormat="1" x14ac:dyDescent="0.15">
      <c r="B149" s="50" t="s">
        <v>256</v>
      </c>
      <c r="C149" s="25" t="s">
        <v>387</v>
      </c>
      <c r="D149" s="45"/>
      <c r="E149" s="93" t="s">
        <v>377</v>
      </c>
      <c r="F149" s="57" t="s">
        <v>357</v>
      </c>
      <c r="G149" s="57"/>
      <c r="H149" s="57"/>
      <c r="I149" s="57" t="s">
        <v>384</v>
      </c>
      <c r="J149" s="80"/>
      <c r="K149" s="26"/>
      <c r="N149" s="91"/>
    </row>
    <row r="150" spans="2:14" s="3" customFormat="1" x14ac:dyDescent="0.15">
      <c r="B150" s="50" t="s">
        <v>257</v>
      </c>
      <c r="C150" s="25" t="s">
        <v>386</v>
      </c>
      <c r="D150" s="45"/>
      <c r="E150" s="93" t="s">
        <v>537</v>
      </c>
      <c r="F150" s="57" t="s">
        <v>357</v>
      </c>
      <c r="G150" s="57"/>
      <c r="H150" s="57"/>
      <c r="I150" s="57" t="s">
        <v>394</v>
      </c>
      <c r="J150" s="80"/>
      <c r="K150" s="26"/>
      <c r="N150" s="91"/>
    </row>
    <row r="151" spans="2:14" s="3" customFormat="1" x14ac:dyDescent="0.15">
      <c r="B151" s="50" t="s">
        <v>258</v>
      </c>
      <c r="C151" s="25" t="s">
        <v>380</v>
      </c>
      <c r="D151" s="45"/>
      <c r="E151" s="93" t="s">
        <v>654</v>
      </c>
      <c r="F151" s="57" t="s">
        <v>357</v>
      </c>
      <c r="G151" s="57"/>
      <c r="H151" s="57"/>
      <c r="I151" s="57" t="s">
        <v>671</v>
      </c>
      <c r="J151" s="80"/>
      <c r="K151" s="26"/>
      <c r="N151" s="91"/>
    </row>
    <row r="152" spans="2:14" s="3" customFormat="1" ht="33" x14ac:dyDescent="0.15">
      <c r="B152" s="50" t="s">
        <v>259</v>
      </c>
      <c r="C152" s="25" t="s">
        <v>380</v>
      </c>
      <c r="D152" s="45"/>
      <c r="E152" s="93" t="s">
        <v>397</v>
      </c>
      <c r="F152" s="57" t="s">
        <v>359</v>
      </c>
      <c r="G152" s="57"/>
      <c r="H152" s="57"/>
      <c r="I152" s="57" t="s">
        <v>402</v>
      </c>
      <c r="J152" s="80"/>
      <c r="K152" s="26"/>
      <c r="N152" s="91"/>
    </row>
    <row r="153" spans="2:14" s="3" customFormat="1" ht="49.5" x14ac:dyDescent="0.15">
      <c r="B153" s="50" t="s">
        <v>260</v>
      </c>
      <c r="C153" s="25" t="s">
        <v>403</v>
      </c>
      <c r="D153" s="45"/>
      <c r="E153" s="93" t="s">
        <v>404</v>
      </c>
      <c r="F153" s="57" t="s">
        <v>359</v>
      </c>
      <c r="G153" s="57"/>
      <c r="H153" s="57"/>
      <c r="I153" s="57" t="s">
        <v>401</v>
      </c>
      <c r="J153" s="80"/>
      <c r="K153" s="26"/>
      <c r="N153" s="91"/>
    </row>
    <row r="154" spans="2:14" s="3" customFormat="1" ht="49.5" x14ac:dyDescent="0.15">
      <c r="B154" s="50" t="s">
        <v>261</v>
      </c>
      <c r="C154" s="25" t="s">
        <v>371</v>
      </c>
      <c r="D154" s="45"/>
      <c r="E154" s="93" t="s">
        <v>405</v>
      </c>
      <c r="F154" s="57" t="s">
        <v>359</v>
      </c>
      <c r="G154" s="57"/>
      <c r="H154" s="57"/>
      <c r="I154" s="57" t="s">
        <v>402</v>
      </c>
      <c r="J154" s="80"/>
      <c r="K154" s="26"/>
      <c r="N154" s="91"/>
    </row>
    <row r="155" spans="2:14" s="3" customFormat="1" ht="33" x14ac:dyDescent="0.15">
      <c r="B155" s="50" t="s">
        <v>262</v>
      </c>
      <c r="C155" s="133" t="s">
        <v>414</v>
      </c>
      <c r="D155" s="57"/>
      <c r="E155" s="93" t="s">
        <v>407</v>
      </c>
      <c r="F155" s="57" t="s">
        <v>359</v>
      </c>
      <c r="G155" s="57"/>
      <c r="H155" s="57"/>
      <c r="I155" s="57" t="s">
        <v>402</v>
      </c>
      <c r="J155" s="80"/>
      <c r="K155" s="26"/>
      <c r="N155" s="91"/>
    </row>
    <row r="156" spans="2:14" s="3" customFormat="1" ht="66" x14ac:dyDescent="0.15">
      <c r="B156" s="50" t="s">
        <v>410</v>
      </c>
      <c r="C156" s="133" t="s">
        <v>414</v>
      </c>
      <c r="D156" s="57"/>
      <c r="E156" s="93" t="s">
        <v>408</v>
      </c>
      <c r="F156" s="57" t="s">
        <v>359</v>
      </c>
      <c r="G156" s="57"/>
      <c r="H156" s="57"/>
      <c r="I156" s="95" t="s">
        <v>413</v>
      </c>
      <c r="J156" s="80"/>
      <c r="K156" s="26"/>
      <c r="N156" s="91"/>
    </row>
    <row r="157" spans="2:14" s="3" customFormat="1" ht="49.5" x14ac:dyDescent="0.15">
      <c r="B157" s="50" t="s">
        <v>263</v>
      </c>
      <c r="C157" s="133" t="s">
        <v>406</v>
      </c>
      <c r="D157" s="57"/>
      <c r="E157" s="93" t="s">
        <v>409</v>
      </c>
      <c r="F157" s="57" t="s">
        <v>357</v>
      </c>
      <c r="G157" s="57"/>
      <c r="H157" s="57"/>
      <c r="I157" s="95" t="s">
        <v>412</v>
      </c>
      <c r="J157" s="80"/>
      <c r="K157" s="26"/>
      <c r="N157" s="91"/>
    </row>
    <row r="158" spans="2:14" s="3" customFormat="1" ht="66" x14ac:dyDescent="0.15">
      <c r="B158" s="50" t="s">
        <v>264</v>
      </c>
      <c r="C158" s="133" t="s">
        <v>406</v>
      </c>
      <c r="D158" s="57"/>
      <c r="E158" s="93" t="s">
        <v>418</v>
      </c>
      <c r="F158" s="57" t="s">
        <v>357</v>
      </c>
      <c r="G158" s="57"/>
      <c r="H158" s="57"/>
      <c r="I158" s="57" t="s">
        <v>411</v>
      </c>
      <c r="J158" s="80"/>
      <c r="K158" s="26"/>
      <c r="N158" s="91"/>
    </row>
    <row r="159" spans="2:14" s="3" customFormat="1" ht="49.5" x14ac:dyDescent="0.15">
      <c r="B159" s="50" t="s">
        <v>265</v>
      </c>
      <c r="C159" s="133" t="s">
        <v>415</v>
      </c>
      <c r="D159" s="57"/>
      <c r="E159" s="93" t="s">
        <v>417</v>
      </c>
      <c r="F159" s="57" t="s">
        <v>357</v>
      </c>
      <c r="G159" s="57"/>
      <c r="H159" s="57"/>
      <c r="I159" s="57" t="s">
        <v>419</v>
      </c>
      <c r="J159" s="80"/>
      <c r="K159" s="26"/>
      <c r="N159" s="91"/>
    </row>
    <row r="160" spans="2:14" s="3" customFormat="1" ht="33" x14ac:dyDescent="0.15">
      <c r="B160" s="50" t="s">
        <v>266</v>
      </c>
      <c r="C160" s="133" t="s">
        <v>416</v>
      </c>
      <c r="D160" s="57"/>
      <c r="E160" s="93" t="s">
        <v>520</v>
      </c>
      <c r="F160" s="57" t="s">
        <v>359</v>
      </c>
      <c r="G160" s="57"/>
      <c r="H160" s="57"/>
      <c r="I160" s="57" t="s">
        <v>419</v>
      </c>
      <c r="J160" s="80"/>
      <c r="K160" s="26"/>
      <c r="N160" s="91"/>
    </row>
    <row r="161" spans="2:14" s="3" customFormat="1" ht="33" x14ac:dyDescent="0.15">
      <c r="B161" s="50" t="s">
        <v>267</v>
      </c>
      <c r="C161" s="133" t="s">
        <v>41</v>
      </c>
      <c r="D161" s="57"/>
      <c r="E161" s="93" t="s">
        <v>420</v>
      </c>
      <c r="F161" s="57" t="s">
        <v>359</v>
      </c>
      <c r="G161" s="57"/>
      <c r="H161" s="57"/>
      <c r="I161" s="57" t="s">
        <v>419</v>
      </c>
      <c r="J161" s="80" t="s">
        <v>142</v>
      </c>
      <c r="K161" s="26" t="s">
        <v>28</v>
      </c>
      <c r="N161" s="91">
        <v>4</v>
      </c>
    </row>
    <row r="162" spans="2:14" s="3" customFormat="1" x14ac:dyDescent="0.15">
      <c r="B162" s="50" t="s">
        <v>268</v>
      </c>
      <c r="C162" s="133" t="s">
        <v>426</v>
      </c>
      <c r="D162" s="57"/>
      <c r="E162" s="93" t="s">
        <v>803</v>
      </c>
      <c r="F162" s="57" t="s">
        <v>359</v>
      </c>
      <c r="G162" s="57"/>
      <c r="H162" s="57"/>
      <c r="I162" s="57" t="s">
        <v>804</v>
      </c>
      <c r="J162" s="80" t="s">
        <v>160</v>
      </c>
      <c r="K162" s="26"/>
      <c r="N162" s="91">
        <v>4</v>
      </c>
    </row>
    <row r="163" spans="2:14" ht="49.5" x14ac:dyDescent="0.15">
      <c r="B163" s="50" t="s">
        <v>269</v>
      </c>
      <c r="C163" s="133" t="s">
        <v>425</v>
      </c>
      <c r="D163" s="57"/>
      <c r="E163" s="93" t="s">
        <v>540</v>
      </c>
      <c r="F163" s="57" t="s">
        <v>9</v>
      </c>
      <c r="G163" s="57"/>
      <c r="H163" s="57"/>
      <c r="I163" s="57" t="s">
        <v>140</v>
      </c>
      <c r="J163" s="80" t="s">
        <v>160</v>
      </c>
      <c r="K163" s="26"/>
      <c r="L163" s="1" t="s">
        <v>141</v>
      </c>
      <c r="N163" s="91">
        <v>4</v>
      </c>
    </row>
    <row r="164" spans="2:14" s="3" customFormat="1" ht="33" x14ac:dyDescent="0.15">
      <c r="B164" s="50" t="s">
        <v>270</v>
      </c>
      <c r="C164" s="25" t="s">
        <v>423</v>
      </c>
      <c r="D164" s="45"/>
      <c r="E164" s="93" t="s">
        <v>545</v>
      </c>
      <c r="F164" s="57" t="s">
        <v>359</v>
      </c>
      <c r="G164" s="57"/>
      <c r="H164" s="57"/>
      <c r="I164" s="57" t="s">
        <v>428</v>
      </c>
      <c r="J164" s="80"/>
      <c r="K164" s="26"/>
      <c r="N164" s="91"/>
    </row>
    <row r="165" spans="2:14" s="3" customFormat="1" ht="66" x14ac:dyDescent="0.15">
      <c r="B165" s="50" t="s">
        <v>271</v>
      </c>
      <c r="C165" s="105" t="s">
        <v>286</v>
      </c>
      <c r="D165" s="106"/>
      <c r="E165" s="107" t="s">
        <v>421</v>
      </c>
      <c r="F165" s="46" t="s">
        <v>33</v>
      </c>
      <c r="G165" s="46" t="s">
        <v>911</v>
      </c>
      <c r="H165" s="46"/>
      <c r="I165" s="131" t="s">
        <v>672</v>
      </c>
      <c r="J165" s="80" t="s">
        <v>160</v>
      </c>
      <c r="K165" s="32" t="s">
        <v>101</v>
      </c>
      <c r="L165" s="4" t="s">
        <v>146</v>
      </c>
      <c r="N165" s="123"/>
    </row>
    <row r="166" spans="2:14" s="3" customFormat="1" x14ac:dyDescent="0.15">
      <c r="B166" s="50" t="s">
        <v>272</v>
      </c>
      <c r="C166" s="25" t="s">
        <v>424</v>
      </c>
      <c r="D166" s="45"/>
      <c r="E166" s="93" t="s">
        <v>422</v>
      </c>
      <c r="F166" s="57" t="s">
        <v>359</v>
      </c>
      <c r="G166" s="57"/>
      <c r="H166" s="57"/>
      <c r="I166" s="57" t="s">
        <v>429</v>
      </c>
      <c r="J166" s="80"/>
      <c r="K166" s="26"/>
      <c r="N166" s="91"/>
    </row>
    <row r="167" spans="2:14" s="3" customFormat="1" x14ac:dyDescent="0.15">
      <c r="B167" s="50" t="s">
        <v>273</v>
      </c>
      <c r="C167" s="25" t="s">
        <v>427</v>
      </c>
      <c r="D167" s="45"/>
      <c r="E167" s="93" t="s">
        <v>378</v>
      </c>
      <c r="F167" s="57" t="s">
        <v>359</v>
      </c>
      <c r="G167" s="57" t="s">
        <v>914</v>
      </c>
      <c r="H167" s="57"/>
      <c r="I167" s="57" t="s">
        <v>430</v>
      </c>
      <c r="J167" s="80"/>
      <c r="K167" s="26"/>
      <c r="N167" s="91"/>
    </row>
    <row r="168" spans="2:14" s="3" customFormat="1" ht="33" x14ac:dyDescent="0.15">
      <c r="B168" s="50" t="s">
        <v>274</v>
      </c>
      <c r="C168" s="25" t="s">
        <v>427</v>
      </c>
      <c r="D168" s="45"/>
      <c r="E168" s="93" t="s">
        <v>546</v>
      </c>
      <c r="F168" s="57" t="s">
        <v>357</v>
      </c>
      <c r="G168" s="57"/>
      <c r="H168" s="57"/>
      <c r="I168" s="57" t="s">
        <v>436</v>
      </c>
      <c r="J168" s="80"/>
      <c r="K168" s="26"/>
      <c r="N168" s="91"/>
    </row>
    <row r="169" spans="2:14" s="3" customFormat="1" ht="33" x14ac:dyDescent="0.15">
      <c r="B169" s="50" t="s">
        <v>275</v>
      </c>
      <c r="C169" s="25" t="s">
        <v>427</v>
      </c>
      <c r="D169" s="45"/>
      <c r="E169" s="93" t="s">
        <v>432</v>
      </c>
      <c r="F169" s="57" t="s">
        <v>357</v>
      </c>
      <c r="G169" s="57" t="s">
        <v>911</v>
      </c>
      <c r="H169" s="57"/>
      <c r="I169" s="57" t="s">
        <v>435</v>
      </c>
      <c r="J169" s="80"/>
      <c r="K169" s="26"/>
      <c r="N169" s="91"/>
    </row>
    <row r="170" spans="2:14" s="3" customFormat="1" ht="33" x14ac:dyDescent="0.15">
      <c r="B170" s="50" t="s">
        <v>276</v>
      </c>
      <c r="C170" s="25" t="s">
        <v>427</v>
      </c>
      <c r="D170" s="45"/>
      <c r="E170" s="93" t="s">
        <v>547</v>
      </c>
      <c r="F170" s="108" t="s">
        <v>6</v>
      </c>
      <c r="G170" s="108" t="s">
        <v>911</v>
      </c>
      <c r="H170" s="108"/>
      <c r="I170" s="131" t="s">
        <v>433</v>
      </c>
      <c r="J170" s="80"/>
      <c r="K170" s="26"/>
      <c r="N170" s="91"/>
    </row>
    <row r="171" spans="2:14" s="3" customFormat="1" ht="33" x14ac:dyDescent="0.15">
      <c r="B171" s="50" t="s">
        <v>277</v>
      </c>
      <c r="C171" s="133" t="s">
        <v>427</v>
      </c>
      <c r="D171" s="57"/>
      <c r="E171" s="93" t="s">
        <v>431</v>
      </c>
      <c r="F171" s="57" t="s">
        <v>357</v>
      </c>
      <c r="G171" s="57" t="s">
        <v>915</v>
      </c>
      <c r="H171" s="57"/>
      <c r="I171" s="131" t="s">
        <v>434</v>
      </c>
      <c r="J171" s="80"/>
      <c r="K171" s="26"/>
      <c r="N171" s="91"/>
    </row>
    <row r="172" spans="2:14" s="3" customFormat="1" ht="33" x14ac:dyDescent="0.15">
      <c r="B172" s="50" t="s">
        <v>278</v>
      </c>
      <c r="C172" s="134" t="s">
        <v>286</v>
      </c>
      <c r="D172" s="57"/>
      <c r="E172" s="93" t="s">
        <v>521</v>
      </c>
      <c r="F172" s="57" t="s">
        <v>357</v>
      </c>
      <c r="G172" s="57" t="s">
        <v>914</v>
      </c>
      <c r="H172" s="57"/>
      <c r="I172" s="131" t="s">
        <v>672</v>
      </c>
      <c r="J172" s="80"/>
      <c r="K172" s="26"/>
      <c r="N172" s="91"/>
    </row>
    <row r="173" spans="2:14" s="3" customFormat="1" ht="33" x14ac:dyDescent="0.15">
      <c r="B173" s="50" t="s">
        <v>279</v>
      </c>
      <c r="C173" s="133" t="s">
        <v>427</v>
      </c>
      <c r="D173" s="57"/>
      <c r="E173" s="93" t="s">
        <v>437</v>
      </c>
      <c r="F173" s="57" t="s">
        <v>359</v>
      </c>
      <c r="G173" s="57"/>
      <c r="H173" s="57"/>
      <c r="I173" s="131" t="s">
        <v>438</v>
      </c>
      <c r="J173" s="80"/>
      <c r="K173" s="26"/>
      <c r="N173" s="91"/>
    </row>
    <row r="174" spans="2:14" s="3" customFormat="1" ht="49.5" x14ac:dyDescent="0.15">
      <c r="B174" s="50" t="s">
        <v>280</v>
      </c>
      <c r="C174" s="133" t="s">
        <v>15</v>
      </c>
      <c r="D174" s="57"/>
      <c r="E174" s="93" t="s">
        <v>541</v>
      </c>
      <c r="F174" s="57" t="s">
        <v>359</v>
      </c>
      <c r="G174" s="57"/>
      <c r="H174" s="57"/>
      <c r="I174" s="131" t="s">
        <v>441</v>
      </c>
      <c r="J174" s="80"/>
      <c r="K174" s="26"/>
      <c r="N174" s="91"/>
    </row>
    <row r="175" spans="2:14" s="3" customFormat="1" ht="33" x14ac:dyDescent="0.15">
      <c r="B175" s="50" t="s">
        <v>281</v>
      </c>
      <c r="C175" s="133" t="s">
        <v>15</v>
      </c>
      <c r="D175" s="57"/>
      <c r="E175" s="93" t="s">
        <v>655</v>
      </c>
      <c r="F175" s="57" t="s">
        <v>357</v>
      </c>
      <c r="G175" s="57"/>
      <c r="H175" s="57"/>
      <c r="I175" s="131" t="s">
        <v>673</v>
      </c>
      <c r="J175" s="80"/>
      <c r="K175" s="26"/>
      <c r="N175" s="91"/>
    </row>
    <row r="176" spans="2:14" s="3" customFormat="1" x14ac:dyDescent="0.15">
      <c r="B176" s="50" t="s">
        <v>282</v>
      </c>
      <c r="C176" s="133" t="s">
        <v>15</v>
      </c>
      <c r="D176" s="57"/>
      <c r="E176" s="93" t="s">
        <v>522</v>
      </c>
      <c r="F176" s="57" t="s">
        <v>100</v>
      </c>
      <c r="G176" s="57" t="s">
        <v>911</v>
      </c>
      <c r="H176" s="57" t="s">
        <v>916</v>
      </c>
      <c r="I176" s="57" t="s">
        <v>140</v>
      </c>
      <c r="J176" s="80" t="s">
        <v>160</v>
      </c>
      <c r="K176" s="26"/>
      <c r="N176" s="91">
        <v>4</v>
      </c>
    </row>
    <row r="177" spans="2:14" s="3" customFormat="1" ht="115.5" x14ac:dyDescent="0.15">
      <c r="B177" s="50" t="s">
        <v>440</v>
      </c>
      <c r="C177" s="133" t="s">
        <v>15</v>
      </c>
      <c r="D177" s="57"/>
      <c r="E177" s="93" t="s">
        <v>548</v>
      </c>
      <c r="F177" s="57" t="s">
        <v>439</v>
      </c>
      <c r="G177" s="57" t="s">
        <v>915</v>
      </c>
      <c r="H177" s="57" t="s">
        <v>917</v>
      </c>
      <c r="I177" s="131" t="s">
        <v>443</v>
      </c>
      <c r="J177" s="80"/>
      <c r="K177" s="26"/>
      <c r="N177" s="91"/>
    </row>
    <row r="178" spans="2:14" s="3" customFormat="1" ht="33" x14ac:dyDescent="0.15">
      <c r="B178" s="50" t="s">
        <v>445</v>
      </c>
      <c r="C178" s="133" t="s">
        <v>16</v>
      </c>
      <c r="D178" s="57"/>
      <c r="E178" s="93" t="s">
        <v>442</v>
      </c>
      <c r="F178" s="57" t="s">
        <v>359</v>
      </c>
      <c r="G178" s="57" t="s">
        <v>918</v>
      </c>
      <c r="H178" s="57"/>
      <c r="I178" s="131" t="s">
        <v>444</v>
      </c>
      <c r="J178" s="80"/>
      <c r="K178" s="26"/>
      <c r="N178" s="91"/>
    </row>
    <row r="179" spans="2:14" s="3" customFormat="1" x14ac:dyDescent="0.15">
      <c r="B179" s="50" t="s">
        <v>287</v>
      </c>
      <c r="C179" s="133" t="s">
        <v>23</v>
      </c>
      <c r="D179" s="57"/>
      <c r="E179" s="93" t="s">
        <v>656</v>
      </c>
      <c r="F179" s="57" t="s">
        <v>359</v>
      </c>
      <c r="G179" s="57" t="s">
        <v>914</v>
      </c>
      <c r="H179" s="57"/>
      <c r="I179" s="131" t="s">
        <v>443</v>
      </c>
      <c r="J179" s="80"/>
      <c r="K179" s="26"/>
      <c r="N179" s="91"/>
    </row>
    <row r="180" spans="2:14" s="3" customFormat="1" ht="33" x14ac:dyDescent="0.15">
      <c r="B180" s="50" t="s">
        <v>288</v>
      </c>
      <c r="C180" s="134" t="s">
        <v>23</v>
      </c>
      <c r="D180" s="113"/>
      <c r="E180" s="107" t="s">
        <v>446</v>
      </c>
      <c r="F180" s="113" t="s">
        <v>4</v>
      </c>
      <c r="G180" s="113" t="s">
        <v>915</v>
      </c>
      <c r="H180" s="113"/>
      <c r="I180" s="108" t="s">
        <v>300</v>
      </c>
      <c r="J180" s="80"/>
      <c r="K180" s="26"/>
      <c r="N180" s="91"/>
    </row>
    <row r="181" spans="2:14" s="3" customFormat="1" ht="33" x14ac:dyDescent="0.15">
      <c r="B181" s="50" t="s">
        <v>289</v>
      </c>
      <c r="C181" s="25" t="s">
        <v>23</v>
      </c>
      <c r="D181" s="45"/>
      <c r="E181" s="93" t="s">
        <v>657</v>
      </c>
      <c r="F181" s="57" t="s">
        <v>4</v>
      </c>
      <c r="G181" s="57" t="s">
        <v>914</v>
      </c>
      <c r="H181" s="57"/>
      <c r="I181" s="57" t="s">
        <v>674</v>
      </c>
      <c r="J181" s="80" t="s">
        <v>142</v>
      </c>
      <c r="K181" s="26"/>
      <c r="L181" s="3" t="s">
        <v>147</v>
      </c>
      <c r="N181" s="91">
        <v>4</v>
      </c>
    </row>
    <row r="182" spans="2:14" s="3" customFormat="1" ht="49.5" x14ac:dyDescent="0.15">
      <c r="B182" s="50" t="s">
        <v>290</v>
      </c>
      <c r="C182" s="25" t="s">
        <v>23</v>
      </c>
      <c r="D182" s="45"/>
      <c r="E182" s="93" t="s">
        <v>447</v>
      </c>
      <c r="F182" s="57" t="s">
        <v>4</v>
      </c>
      <c r="G182" s="57" t="s">
        <v>915</v>
      </c>
      <c r="H182" s="57"/>
      <c r="I182" s="57" t="s">
        <v>140</v>
      </c>
      <c r="J182" s="80" t="s">
        <v>160</v>
      </c>
      <c r="K182" s="26"/>
      <c r="N182" s="91">
        <v>4</v>
      </c>
    </row>
    <row r="183" spans="2:14" s="3" customFormat="1" ht="33" x14ac:dyDescent="0.15">
      <c r="B183" s="50" t="s">
        <v>448</v>
      </c>
      <c r="C183" s="105"/>
      <c r="D183" s="106"/>
      <c r="E183" s="107" t="s">
        <v>194</v>
      </c>
      <c r="F183" s="108" t="s">
        <v>193</v>
      </c>
      <c r="G183" s="108" t="s">
        <v>911</v>
      </c>
      <c r="H183" s="108"/>
      <c r="I183" s="108" t="s">
        <v>195</v>
      </c>
      <c r="J183" s="80"/>
      <c r="K183" s="26"/>
      <c r="N183" s="123"/>
    </row>
    <row r="184" spans="2:14" s="3" customFormat="1" ht="33" x14ac:dyDescent="0.15">
      <c r="B184" s="50" t="s">
        <v>449</v>
      </c>
      <c r="C184" s="25" t="s">
        <v>23</v>
      </c>
      <c r="D184" s="45"/>
      <c r="E184" s="33" t="s">
        <v>542</v>
      </c>
      <c r="F184" s="57" t="s">
        <v>4</v>
      </c>
      <c r="G184" s="57" t="s">
        <v>915</v>
      </c>
      <c r="H184" s="57"/>
      <c r="I184" s="57" t="s">
        <v>543</v>
      </c>
      <c r="J184" s="80" t="s">
        <v>160</v>
      </c>
      <c r="K184" s="32" t="s">
        <v>104</v>
      </c>
      <c r="N184" s="91">
        <v>4</v>
      </c>
    </row>
    <row r="185" spans="2:14" s="3" customFormat="1" x14ac:dyDescent="0.15">
      <c r="B185" s="50" t="s">
        <v>467</v>
      </c>
      <c r="C185" s="25" t="s">
        <v>23</v>
      </c>
      <c r="D185" s="45"/>
      <c r="E185" s="93" t="s">
        <v>537</v>
      </c>
      <c r="F185" s="46" t="s">
        <v>4</v>
      </c>
      <c r="G185" s="46"/>
      <c r="H185" s="46" t="s">
        <v>919</v>
      </c>
      <c r="I185" s="57" t="s">
        <v>543</v>
      </c>
      <c r="J185" s="80" t="s">
        <v>142</v>
      </c>
      <c r="K185" s="26"/>
      <c r="N185" s="91">
        <v>4</v>
      </c>
    </row>
    <row r="186" spans="2:14" s="3" customFormat="1" x14ac:dyDescent="0.15">
      <c r="B186" s="50" t="s">
        <v>468</v>
      </c>
      <c r="C186" s="25" t="s">
        <v>23</v>
      </c>
      <c r="D186" s="45"/>
      <c r="E186" s="93" t="s">
        <v>458</v>
      </c>
      <c r="F186" s="57" t="s">
        <v>359</v>
      </c>
      <c r="G186" s="57"/>
      <c r="H186" s="57"/>
      <c r="I186" s="131"/>
      <c r="J186" s="80"/>
      <c r="K186" s="26"/>
      <c r="N186" s="91"/>
    </row>
    <row r="187" spans="2:14" s="3" customFormat="1" ht="33" x14ac:dyDescent="0.15">
      <c r="B187" s="50" t="s">
        <v>469</v>
      </c>
      <c r="C187" s="25" t="s">
        <v>23</v>
      </c>
      <c r="D187" s="45"/>
      <c r="E187" s="93" t="s">
        <v>459</v>
      </c>
      <c r="F187" s="57" t="s">
        <v>357</v>
      </c>
      <c r="G187" s="57"/>
      <c r="H187" s="57"/>
      <c r="I187" s="131"/>
      <c r="J187" s="80"/>
      <c r="K187" s="26"/>
      <c r="N187" s="91"/>
    </row>
    <row r="188" spans="2:14" s="3" customFormat="1" ht="33" x14ac:dyDescent="0.15">
      <c r="B188" s="50" t="s">
        <v>470</v>
      </c>
      <c r="C188" s="25" t="s">
        <v>474</v>
      </c>
      <c r="D188" s="45"/>
      <c r="E188" s="93" t="s">
        <v>523</v>
      </c>
      <c r="F188" s="57" t="s">
        <v>35</v>
      </c>
      <c r="G188" s="57"/>
      <c r="H188" s="57"/>
      <c r="I188" s="57" t="s">
        <v>299</v>
      </c>
      <c r="J188" s="80" t="s">
        <v>159</v>
      </c>
      <c r="K188" s="26"/>
      <c r="N188" s="91"/>
    </row>
    <row r="189" spans="2:14" s="3" customFormat="1" ht="49.5" x14ac:dyDescent="0.15">
      <c r="B189" s="50" t="s">
        <v>471</v>
      </c>
      <c r="C189" s="25" t="s">
        <v>474</v>
      </c>
      <c r="D189" s="45"/>
      <c r="E189" s="93" t="s">
        <v>460</v>
      </c>
      <c r="F189" s="57" t="s">
        <v>357</v>
      </c>
      <c r="G189" s="57"/>
      <c r="H189" s="57"/>
      <c r="I189" s="131"/>
      <c r="J189" s="80"/>
      <c r="K189" s="26"/>
      <c r="N189" s="91"/>
    </row>
    <row r="190" spans="2:14" s="3" customFormat="1" x14ac:dyDescent="0.15">
      <c r="B190" s="50" t="s">
        <v>472</v>
      </c>
      <c r="C190" s="25" t="s">
        <v>464</v>
      </c>
      <c r="D190" s="45"/>
      <c r="E190" s="93" t="s">
        <v>461</v>
      </c>
      <c r="F190" s="57" t="s">
        <v>357</v>
      </c>
      <c r="G190" s="57"/>
      <c r="H190" s="57"/>
      <c r="I190" s="131"/>
      <c r="J190" s="80"/>
      <c r="K190" s="26"/>
      <c r="N190" s="91"/>
    </row>
    <row r="191" spans="2:14" s="3" customFormat="1" x14ac:dyDescent="0.15">
      <c r="B191" s="50" t="s">
        <v>473</v>
      </c>
      <c r="C191" s="25" t="s">
        <v>464</v>
      </c>
      <c r="D191" s="45"/>
      <c r="E191" s="93" t="s">
        <v>462</v>
      </c>
      <c r="F191" s="57" t="s">
        <v>358</v>
      </c>
      <c r="G191" s="57" t="s">
        <v>911</v>
      </c>
      <c r="H191" s="57"/>
      <c r="I191" s="131" t="s">
        <v>463</v>
      </c>
      <c r="J191" s="80"/>
      <c r="K191" s="26"/>
      <c r="N191" s="91"/>
    </row>
    <row r="192" spans="2:14" s="3" customFormat="1" x14ac:dyDescent="0.15">
      <c r="B192" s="50" t="s">
        <v>291</v>
      </c>
      <c r="C192" s="25" t="s">
        <v>477</v>
      </c>
      <c r="D192" s="45"/>
      <c r="E192" s="93" t="s">
        <v>465</v>
      </c>
      <c r="F192" s="57" t="s">
        <v>358</v>
      </c>
      <c r="G192" s="57" t="s">
        <v>911</v>
      </c>
      <c r="H192" s="57"/>
      <c r="I192" s="131" t="s">
        <v>466</v>
      </c>
      <c r="J192" s="80"/>
      <c r="K192" s="26"/>
      <c r="N192" s="91"/>
    </row>
    <row r="193" spans="2:14" x14ac:dyDescent="0.15">
      <c r="B193" s="50" t="s">
        <v>292</v>
      </c>
      <c r="C193" s="25" t="s">
        <v>103</v>
      </c>
      <c r="D193" s="45"/>
      <c r="E193" s="33" t="s">
        <v>19</v>
      </c>
      <c r="F193" s="57" t="s">
        <v>4</v>
      </c>
      <c r="G193" s="57" t="s">
        <v>914</v>
      </c>
      <c r="H193" s="57"/>
      <c r="I193" s="95" t="s">
        <v>675</v>
      </c>
      <c r="J193" s="80" t="s">
        <v>160</v>
      </c>
      <c r="K193" s="26" t="s">
        <v>34</v>
      </c>
      <c r="L193" s="1" t="s">
        <v>148</v>
      </c>
      <c r="N193" s="91">
        <v>4</v>
      </c>
    </row>
    <row r="194" spans="2:14" s="3" customFormat="1" ht="33" x14ac:dyDescent="0.15">
      <c r="B194" s="50" t="s">
        <v>293</v>
      </c>
      <c r="C194" s="85" t="s">
        <v>103</v>
      </c>
      <c r="D194" s="86"/>
      <c r="E194" s="94" t="s">
        <v>549</v>
      </c>
      <c r="F194" s="57" t="s">
        <v>167</v>
      </c>
      <c r="G194" s="57" t="s">
        <v>915</v>
      </c>
      <c r="H194" s="57"/>
      <c r="I194" s="57" t="s">
        <v>478</v>
      </c>
      <c r="J194" s="80" t="s">
        <v>157</v>
      </c>
      <c r="K194" s="26" t="s">
        <v>99</v>
      </c>
      <c r="N194" s="91"/>
    </row>
    <row r="195" spans="2:14" s="3" customFormat="1" ht="66" x14ac:dyDescent="0.15">
      <c r="B195" s="50" t="s">
        <v>294</v>
      </c>
      <c r="C195" s="85" t="s">
        <v>476</v>
      </c>
      <c r="D195" s="86"/>
      <c r="E195" s="94" t="s">
        <v>550</v>
      </c>
      <c r="F195" s="57" t="s">
        <v>357</v>
      </c>
      <c r="G195" s="57" t="s">
        <v>911</v>
      </c>
      <c r="H195" s="57"/>
      <c r="I195" s="57" t="s">
        <v>479</v>
      </c>
      <c r="J195" s="80"/>
      <c r="K195" s="26"/>
      <c r="N195" s="91"/>
    </row>
    <row r="196" spans="2:14" s="3" customFormat="1" x14ac:dyDescent="0.15">
      <c r="B196" s="50" t="s">
        <v>295</v>
      </c>
      <c r="C196" s="85" t="s">
        <v>476</v>
      </c>
      <c r="D196" s="86"/>
      <c r="E196" s="94" t="s">
        <v>475</v>
      </c>
      <c r="F196" s="57" t="s">
        <v>357</v>
      </c>
      <c r="G196" s="57" t="s">
        <v>915</v>
      </c>
      <c r="H196" s="57"/>
      <c r="I196" s="57" t="s">
        <v>480</v>
      </c>
      <c r="J196" s="80"/>
      <c r="K196" s="26"/>
      <c r="N196" s="91"/>
    </row>
    <row r="197" spans="2:14" s="3" customFormat="1" ht="49.5" x14ac:dyDescent="0.15">
      <c r="B197" s="50" t="s">
        <v>296</v>
      </c>
      <c r="C197" s="85" t="s">
        <v>477</v>
      </c>
      <c r="D197" s="86"/>
      <c r="E197" s="94" t="s">
        <v>551</v>
      </c>
      <c r="F197" s="57" t="s">
        <v>357</v>
      </c>
      <c r="G197" s="57" t="s">
        <v>911</v>
      </c>
      <c r="H197" s="57"/>
      <c r="I197" s="57" t="s">
        <v>524</v>
      </c>
      <c r="J197" s="80"/>
      <c r="K197" s="26"/>
      <c r="N197" s="91"/>
    </row>
    <row r="198" spans="2:14" s="3" customFormat="1" ht="66" x14ac:dyDescent="0.15">
      <c r="B198" s="50" t="s">
        <v>297</v>
      </c>
      <c r="C198" s="85" t="s">
        <v>103</v>
      </c>
      <c r="D198" s="86"/>
      <c r="E198" s="94" t="s">
        <v>481</v>
      </c>
      <c r="F198" s="57" t="s">
        <v>357</v>
      </c>
      <c r="G198" s="57" t="s">
        <v>911</v>
      </c>
      <c r="H198" s="57"/>
      <c r="I198" s="57" t="s">
        <v>525</v>
      </c>
      <c r="J198" s="80"/>
      <c r="K198" s="26"/>
      <c r="N198" s="91"/>
    </row>
    <row r="199" spans="2:14" s="3" customFormat="1" ht="33" x14ac:dyDescent="0.15">
      <c r="B199" s="50" t="s">
        <v>298</v>
      </c>
      <c r="C199" s="85" t="s">
        <v>103</v>
      </c>
      <c r="D199" s="86"/>
      <c r="E199" s="94" t="s">
        <v>482</v>
      </c>
      <c r="F199" s="57" t="s">
        <v>357</v>
      </c>
      <c r="G199" s="57"/>
      <c r="H199" s="57"/>
      <c r="I199" s="57" t="s">
        <v>526</v>
      </c>
      <c r="J199" s="80"/>
      <c r="K199" s="26"/>
      <c r="N199" s="91"/>
    </row>
    <row r="200" spans="2:14" s="3" customFormat="1" ht="33" x14ac:dyDescent="0.15">
      <c r="B200" s="50" t="s">
        <v>483</v>
      </c>
      <c r="C200" s="105" t="s">
        <v>103</v>
      </c>
      <c r="D200" s="113"/>
      <c r="E200" s="107" t="s">
        <v>284</v>
      </c>
      <c r="F200" s="113" t="s">
        <v>283</v>
      </c>
      <c r="G200" s="113" t="s">
        <v>911</v>
      </c>
      <c r="H200" s="113"/>
      <c r="I200" s="108" t="s">
        <v>285</v>
      </c>
      <c r="J200" s="80"/>
      <c r="K200" s="26"/>
      <c r="N200" s="91"/>
    </row>
    <row r="201" spans="2:14" ht="33" x14ac:dyDescent="0.15">
      <c r="B201" s="50" t="s">
        <v>484</v>
      </c>
      <c r="C201" s="25" t="s">
        <v>32</v>
      </c>
      <c r="D201" s="45"/>
      <c r="E201" s="93" t="s">
        <v>457</v>
      </c>
      <c r="F201" s="57" t="s">
        <v>4</v>
      </c>
      <c r="G201" s="57" t="s">
        <v>914</v>
      </c>
      <c r="H201" s="57"/>
      <c r="I201" s="57" t="s">
        <v>149</v>
      </c>
      <c r="J201" s="80" t="s">
        <v>160</v>
      </c>
      <c r="K201" s="26"/>
      <c r="N201" s="91">
        <v>1</v>
      </c>
    </row>
    <row r="202" spans="2:14" x14ac:dyDescent="0.15">
      <c r="B202" s="50" t="s">
        <v>301</v>
      </c>
      <c r="C202" s="25" t="s">
        <v>32</v>
      </c>
      <c r="D202" s="45"/>
      <c r="E202" s="33" t="s">
        <v>454</v>
      </c>
      <c r="F202" s="57" t="s">
        <v>4</v>
      </c>
      <c r="G202" s="57" t="s">
        <v>914</v>
      </c>
      <c r="H202" s="57"/>
      <c r="I202" s="57" t="s">
        <v>150</v>
      </c>
      <c r="J202" s="80" t="s">
        <v>160</v>
      </c>
      <c r="K202" s="26"/>
      <c r="N202" s="91">
        <v>1</v>
      </c>
    </row>
    <row r="203" spans="2:14" x14ac:dyDescent="0.15">
      <c r="B203" s="50" t="s">
        <v>302</v>
      </c>
      <c r="C203" s="25" t="s">
        <v>32</v>
      </c>
      <c r="D203" s="45"/>
      <c r="E203" s="33" t="s">
        <v>455</v>
      </c>
      <c r="F203" s="57" t="s">
        <v>4</v>
      </c>
      <c r="G203" s="57" t="s">
        <v>914</v>
      </c>
      <c r="H203" s="57"/>
      <c r="I203" s="57" t="s">
        <v>151</v>
      </c>
      <c r="J203" s="80" t="s">
        <v>160</v>
      </c>
      <c r="K203" s="26"/>
      <c r="N203" s="91">
        <v>1</v>
      </c>
    </row>
    <row r="204" spans="2:14" x14ac:dyDescent="0.15">
      <c r="B204" s="50" t="s">
        <v>303</v>
      </c>
      <c r="C204" s="25" t="s">
        <v>32</v>
      </c>
      <c r="D204" s="45"/>
      <c r="E204" s="33" t="s">
        <v>456</v>
      </c>
      <c r="F204" s="57" t="s">
        <v>4</v>
      </c>
      <c r="G204" s="57" t="s">
        <v>914</v>
      </c>
      <c r="H204" s="57"/>
      <c r="I204" s="57" t="s">
        <v>152</v>
      </c>
      <c r="J204" s="80" t="s">
        <v>160</v>
      </c>
      <c r="K204" s="26"/>
      <c r="N204" s="91">
        <v>1</v>
      </c>
    </row>
    <row r="205" spans="2:14" ht="33" x14ac:dyDescent="0.15">
      <c r="B205" s="50" t="s">
        <v>304</v>
      </c>
      <c r="C205" s="25" t="s">
        <v>31</v>
      </c>
      <c r="D205" s="45"/>
      <c r="E205" s="93" t="s">
        <v>329</v>
      </c>
      <c r="F205" s="57" t="s">
        <v>4</v>
      </c>
      <c r="G205" s="57" t="s">
        <v>914</v>
      </c>
      <c r="H205" s="57"/>
      <c r="I205" s="57" t="s">
        <v>322</v>
      </c>
      <c r="J205" s="80" t="s">
        <v>160</v>
      </c>
      <c r="K205" s="26"/>
      <c r="N205" s="91">
        <v>1</v>
      </c>
    </row>
    <row r="206" spans="2:14" x14ac:dyDescent="0.15">
      <c r="B206" s="50" t="s">
        <v>305</v>
      </c>
      <c r="C206" s="85" t="s">
        <v>30</v>
      </c>
      <c r="D206" s="86"/>
      <c r="E206" s="96" t="s">
        <v>20</v>
      </c>
      <c r="F206" s="57" t="s">
        <v>166</v>
      </c>
      <c r="G206" s="57" t="s">
        <v>914</v>
      </c>
      <c r="H206" s="57"/>
      <c r="I206" s="57" t="s">
        <v>330</v>
      </c>
      <c r="J206" s="80" t="s">
        <v>157</v>
      </c>
      <c r="K206" s="26"/>
      <c r="L206" s="1" t="s">
        <v>153</v>
      </c>
      <c r="N206" s="91">
        <v>4</v>
      </c>
    </row>
    <row r="207" spans="2:14" ht="33" x14ac:dyDescent="0.15">
      <c r="B207" s="50" t="s">
        <v>306</v>
      </c>
      <c r="C207" s="85"/>
      <c r="D207" s="86"/>
      <c r="E207" s="94" t="s">
        <v>552</v>
      </c>
      <c r="F207" s="57" t="s">
        <v>165</v>
      </c>
      <c r="G207" s="57" t="s">
        <v>911</v>
      </c>
      <c r="H207" s="57"/>
      <c r="I207" s="57" t="s">
        <v>143</v>
      </c>
      <c r="J207" s="80" t="s">
        <v>157</v>
      </c>
      <c r="K207" s="26"/>
      <c r="N207" s="91"/>
    </row>
    <row r="208" spans="2:14" s="3" customFormat="1" x14ac:dyDescent="0.15">
      <c r="B208" s="50" t="s">
        <v>307</v>
      </c>
      <c r="C208" s="25" t="s">
        <v>451</v>
      </c>
      <c r="D208" s="45"/>
      <c r="E208" s="93" t="s">
        <v>450</v>
      </c>
      <c r="F208" s="57" t="s">
        <v>357</v>
      </c>
      <c r="G208" s="57"/>
      <c r="H208" s="57"/>
      <c r="I208" s="57" t="s">
        <v>452</v>
      </c>
      <c r="J208" s="80"/>
      <c r="K208" s="26"/>
      <c r="N208" s="91"/>
    </row>
    <row r="209" spans="2:14" ht="33" x14ac:dyDescent="0.15">
      <c r="B209" s="50" t="s">
        <v>308</v>
      </c>
      <c r="C209" s="25" t="s">
        <v>10</v>
      </c>
      <c r="D209" s="45"/>
      <c r="E209" s="33" t="s">
        <v>21</v>
      </c>
      <c r="F209" s="57" t="s">
        <v>4</v>
      </c>
      <c r="G209" s="57"/>
      <c r="H209" s="57"/>
      <c r="I209" s="95" t="s">
        <v>453</v>
      </c>
      <c r="J209" s="80" t="s">
        <v>160</v>
      </c>
      <c r="K209" s="26"/>
      <c r="L209" s="1" t="s">
        <v>180</v>
      </c>
      <c r="N209" s="91">
        <v>4</v>
      </c>
    </row>
    <row r="210" spans="2:14" ht="17.25" thickBot="1" x14ac:dyDescent="0.2">
      <c r="B210" s="50" t="s">
        <v>505</v>
      </c>
      <c r="C210" s="59"/>
      <c r="D210" s="60"/>
      <c r="E210" s="97" t="s">
        <v>22</v>
      </c>
      <c r="F210" s="98" t="s">
        <v>168</v>
      </c>
      <c r="G210" s="98"/>
      <c r="H210" s="98"/>
      <c r="I210" s="98" t="s">
        <v>142</v>
      </c>
      <c r="J210" s="80" t="s">
        <v>157</v>
      </c>
      <c r="K210" s="61"/>
      <c r="L210" s="1" t="s">
        <v>154</v>
      </c>
      <c r="N210" s="91"/>
    </row>
    <row r="211" spans="2:14" x14ac:dyDescent="0.15">
      <c r="B211" s="49"/>
      <c r="C211" s="62" t="s">
        <v>26</v>
      </c>
      <c r="D211" s="63"/>
      <c r="E211" s="99" t="s">
        <v>105</v>
      </c>
      <c r="F211" s="100" t="s">
        <v>7</v>
      </c>
      <c r="G211" s="100"/>
      <c r="H211" s="100"/>
      <c r="I211" s="100"/>
      <c r="J211" s="81"/>
      <c r="K211" s="64"/>
      <c r="N211" s="91"/>
    </row>
    <row r="212" spans="2:14" s="3" customFormat="1" x14ac:dyDescent="0.15">
      <c r="B212" s="50"/>
      <c r="C212" s="25" t="s">
        <v>188</v>
      </c>
      <c r="D212" s="45"/>
      <c r="E212" s="33" t="s">
        <v>658</v>
      </c>
      <c r="F212" s="57" t="s">
        <v>187</v>
      </c>
      <c r="G212" s="57"/>
      <c r="H212" s="57"/>
      <c r="I212" s="57"/>
      <c r="J212" s="80"/>
      <c r="K212" s="26"/>
      <c r="N212" s="91"/>
    </row>
    <row r="213" spans="2:14" x14ac:dyDescent="0.15">
      <c r="B213" s="50"/>
      <c r="C213" s="25"/>
      <c r="D213" s="45"/>
      <c r="E213" s="33" t="s">
        <v>106</v>
      </c>
      <c r="F213" s="57" t="s">
        <v>7</v>
      </c>
      <c r="G213" s="57"/>
      <c r="H213" s="57"/>
      <c r="I213" s="57"/>
      <c r="J213" s="80"/>
      <c r="K213" s="26"/>
      <c r="N213" s="91"/>
    </row>
    <row r="214" spans="2:14" x14ac:dyDescent="0.15">
      <c r="B214" s="50"/>
      <c r="C214" s="25"/>
      <c r="D214" s="45"/>
      <c r="E214" s="33" t="s">
        <v>108</v>
      </c>
      <c r="F214" s="57" t="s">
        <v>7</v>
      </c>
      <c r="G214" s="57"/>
      <c r="H214" s="57"/>
      <c r="I214" s="57"/>
      <c r="J214" s="80"/>
      <c r="K214" s="26"/>
      <c r="N214" s="91"/>
    </row>
    <row r="215" spans="2:14" s="3" customFormat="1" x14ac:dyDescent="0.15">
      <c r="B215" s="58"/>
      <c r="C215" s="59"/>
      <c r="D215" s="60"/>
      <c r="E215" s="97" t="s">
        <v>196</v>
      </c>
      <c r="F215" s="98" t="s">
        <v>187</v>
      </c>
      <c r="G215" s="98"/>
      <c r="H215" s="98"/>
      <c r="I215" s="98"/>
      <c r="J215" s="117"/>
      <c r="K215" s="61"/>
      <c r="N215" s="118"/>
    </row>
    <row r="216" spans="2:14" s="3" customFormat="1" x14ac:dyDescent="0.15">
      <c r="B216" s="58"/>
      <c r="C216" s="59"/>
      <c r="D216" s="60"/>
      <c r="E216" s="97" t="s">
        <v>190</v>
      </c>
      <c r="F216" s="98" t="s">
        <v>187</v>
      </c>
      <c r="G216" s="98"/>
      <c r="H216" s="98"/>
      <c r="I216" s="98"/>
      <c r="J216" s="117"/>
      <c r="K216" s="61"/>
      <c r="N216" s="118"/>
    </row>
    <row r="217" spans="2:14" s="3" customFormat="1" x14ac:dyDescent="0.15">
      <c r="B217" s="58"/>
      <c r="C217" s="59"/>
      <c r="D217" s="60"/>
      <c r="E217" s="97" t="s">
        <v>191</v>
      </c>
      <c r="F217" s="98" t="s">
        <v>187</v>
      </c>
      <c r="G217" s="98"/>
      <c r="H217" s="98"/>
      <c r="I217" s="98"/>
      <c r="J217" s="117"/>
      <c r="K217" s="61"/>
      <c r="N217" s="118"/>
    </row>
    <row r="218" spans="2:14" s="3" customFormat="1" x14ac:dyDescent="0.15">
      <c r="B218" s="58"/>
      <c r="C218" s="59"/>
      <c r="D218" s="60"/>
      <c r="E218" s="97" t="s">
        <v>192</v>
      </c>
      <c r="F218" s="98" t="s">
        <v>187</v>
      </c>
      <c r="G218" s="98"/>
      <c r="H218" s="98"/>
      <c r="I218" s="98"/>
      <c r="J218" s="117"/>
      <c r="K218" s="61"/>
      <c r="N218" s="118"/>
    </row>
    <row r="219" spans="2:14" s="3" customFormat="1" x14ac:dyDescent="0.15">
      <c r="B219" s="50"/>
      <c r="C219" s="133"/>
      <c r="D219" s="57"/>
      <c r="E219" s="33" t="s">
        <v>25</v>
      </c>
      <c r="F219" s="57" t="s">
        <v>5</v>
      </c>
      <c r="G219" s="57"/>
      <c r="H219" s="57"/>
      <c r="I219" s="57" t="s">
        <v>331</v>
      </c>
      <c r="J219" s="114" t="s">
        <v>159</v>
      </c>
      <c r="K219" s="30"/>
      <c r="L219" s="115" t="s">
        <v>332</v>
      </c>
      <c r="M219" s="115"/>
      <c r="N219" s="116"/>
    </row>
    <row r="220" spans="2:14" s="3" customFormat="1" ht="33" x14ac:dyDescent="0.15">
      <c r="B220" s="50"/>
      <c r="C220" s="133" t="s">
        <v>29</v>
      </c>
      <c r="D220" s="57"/>
      <c r="E220" s="93" t="s">
        <v>102</v>
      </c>
      <c r="F220" s="57" t="s">
        <v>27</v>
      </c>
      <c r="G220" s="57"/>
      <c r="H220" s="57"/>
      <c r="I220" s="57" t="s">
        <v>140</v>
      </c>
      <c r="J220" s="80" t="s">
        <v>160</v>
      </c>
      <c r="K220" s="26"/>
      <c r="N220" s="91">
        <v>4</v>
      </c>
    </row>
    <row r="221" spans="2:14" ht="33" x14ac:dyDescent="0.15">
      <c r="B221" s="50"/>
      <c r="C221" s="133" t="s">
        <v>189</v>
      </c>
      <c r="D221" s="57"/>
      <c r="E221" s="93" t="s">
        <v>107</v>
      </c>
      <c r="F221" s="46" t="s">
        <v>9</v>
      </c>
      <c r="G221" s="46" t="s">
        <v>922</v>
      </c>
      <c r="H221" s="46"/>
      <c r="I221" s="57" t="s">
        <v>173</v>
      </c>
      <c r="J221" s="114" t="s">
        <v>160</v>
      </c>
      <c r="K221" s="30" t="s">
        <v>24</v>
      </c>
      <c r="L221" s="115"/>
      <c r="M221" s="115"/>
      <c r="N221" s="116">
        <v>4</v>
      </c>
    </row>
    <row r="222" spans="2:14" s="3" customFormat="1" x14ac:dyDescent="0.15">
      <c r="B222" s="58"/>
      <c r="C222" s="59"/>
      <c r="D222" s="60"/>
      <c r="E222" s="97"/>
      <c r="F222" s="98"/>
      <c r="G222" s="98"/>
      <c r="H222" s="98"/>
      <c r="I222" s="98"/>
      <c r="J222" s="117"/>
      <c r="K222" s="61"/>
      <c r="N222" s="118"/>
    </row>
    <row r="223" spans="2:14" s="3" customFormat="1" x14ac:dyDescent="0.15">
      <c r="B223" s="58"/>
      <c r="C223" s="59"/>
      <c r="D223" s="60"/>
      <c r="E223" s="97"/>
      <c r="F223" s="98"/>
      <c r="G223" s="98"/>
      <c r="H223" s="98"/>
      <c r="I223" s="98"/>
      <c r="J223" s="117"/>
      <c r="K223" s="61"/>
      <c r="N223" s="118"/>
    </row>
    <row r="224" spans="2:14" ht="17.25" thickBot="1" x14ac:dyDescent="0.2">
      <c r="B224" s="51"/>
      <c r="C224" s="34"/>
      <c r="D224" s="47"/>
      <c r="E224" s="101"/>
      <c r="F224" s="102"/>
      <c r="G224" s="102"/>
      <c r="H224" s="102"/>
      <c r="I224" s="102"/>
      <c r="J224" s="82"/>
      <c r="K224" s="35"/>
      <c r="N224" s="92"/>
    </row>
    <row r="225" spans="5:9" x14ac:dyDescent="0.15">
      <c r="E225" s="103"/>
      <c r="F225" s="104"/>
      <c r="G225" s="104"/>
      <c r="H225" s="104"/>
      <c r="I225" s="104"/>
    </row>
    <row r="226" spans="5:9" x14ac:dyDescent="0.15">
      <c r="E226" s="103"/>
      <c r="F226" s="104"/>
      <c r="G226" s="104"/>
      <c r="H226" s="104"/>
      <c r="I226" s="104"/>
    </row>
    <row r="227" spans="5:9" x14ac:dyDescent="0.15">
      <c r="E227" s="103"/>
      <c r="F227" s="104"/>
      <c r="G227" s="104"/>
      <c r="H227" s="104"/>
      <c r="I227" s="104"/>
    </row>
    <row r="228" spans="5:9" x14ac:dyDescent="0.15">
      <c r="E228" s="103"/>
      <c r="F228" s="104"/>
      <c r="G228" s="104"/>
      <c r="H228" s="104"/>
      <c r="I228" s="104"/>
    </row>
    <row r="229" spans="5:9" x14ac:dyDescent="0.15">
      <c r="E229" s="103"/>
      <c r="F229" s="104"/>
      <c r="G229" s="104"/>
      <c r="H229" s="104"/>
      <c r="I229" s="104"/>
    </row>
    <row r="230" spans="5:9" x14ac:dyDescent="0.15">
      <c r="E230" s="103"/>
      <c r="F230" s="104"/>
      <c r="G230" s="104"/>
      <c r="H230" s="104"/>
      <c r="I230" s="104"/>
    </row>
    <row r="231" spans="5:9" x14ac:dyDescent="0.15">
      <c r="E231" s="103"/>
      <c r="F231" s="104"/>
      <c r="G231" s="104"/>
      <c r="H231" s="104"/>
      <c r="I231" s="104"/>
    </row>
    <row r="232" spans="5:9" x14ac:dyDescent="0.15">
      <c r="E232" s="103"/>
      <c r="F232" s="104"/>
      <c r="G232" s="104"/>
      <c r="H232" s="104"/>
      <c r="I232" s="104"/>
    </row>
    <row r="233" spans="5:9" x14ac:dyDescent="0.15">
      <c r="E233" s="103"/>
      <c r="F233" s="104"/>
      <c r="G233" s="104"/>
      <c r="H233" s="104"/>
      <c r="I233" s="104"/>
    </row>
    <row r="234" spans="5:9" x14ac:dyDescent="0.15">
      <c r="E234" s="103"/>
      <c r="F234" s="104"/>
      <c r="G234" s="104"/>
      <c r="H234" s="104"/>
      <c r="I234" s="104"/>
    </row>
    <row r="235" spans="5:9" x14ac:dyDescent="0.15">
      <c r="E235" s="103"/>
      <c r="F235" s="104"/>
      <c r="G235" s="104"/>
      <c r="H235" s="104"/>
      <c r="I235" s="104"/>
    </row>
    <row r="236" spans="5:9" x14ac:dyDescent="0.15">
      <c r="E236" s="103"/>
      <c r="F236" s="104"/>
      <c r="G236" s="104"/>
      <c r="H236" s="104"/>
      <c r="I236" s="104"/>
    </row>
    <row r="237" spans="5:9" x14ac:dyDescent="0.15">
      <c r="E237" s="103"/>
      <c r="F237" s="104"/>
      <c r="G237" s="104"/>
      <c r="H237" s="104"/>
      <c r="I237" s="104"/>
    </row>
    <row r="238" spans="5:9" x14ac:dyDescent="0.15">
      <c r="E238" s="103"/>
      <c r="F238" s="104"/>
      <c r="G238" s="104"/>
      <c r="H238" s="104"/>
      <c r="I238" s="104"/>
    </row>
    <row r="239" spans="5:9" x14ac:dyDescent="0.15">
      <c r="E239" s="103"/>
      <c r="F239" s="104"/>
      <c r="G239" s="104"/>
      <c r="H239" s="104"/>
      <c r="I239" s="104"/>
    </row>
    <row r="240" spans="5:9" x14ac:dyDescent="0.15">
      <c r="E240" s="103"/>
      <c r="F240" s="104"/>
      <c r="G240" s="104"/>
      <c r="H240" s="104"/>
      <c r="I240" s="104"/>
    </row>
    <row r="241" spans="5:9" x14ac:dyDescent="0.15">
      <c r="E241" s="103"/>
      <c r="F241" s="104"/>
      <c r="G241" s="104"/>
      <c r="H241" s="104"/>
      <c r="I241" s="104"/>
    </row>
    <row r="242" spans="5:9" x14ac:dyDescent="0.15">
      <c r="E242" s="103"/>
      <c r="F242" s="104"/>
      <c r="G242" s="104"/>
      <c r="H242" s="104"/>
      <c r="I242" s="104"/>
    </row>
    <row r="243" spans="5:9" x14ac:dyDescent="0.15">
      <c r="E243" s="103"/>
      <c r="F243" s="104"/>
      <c r="G243" s="104"/>
      <c r="H243" s="104"/>
      <c r="I243" s="104"/>
    </row>
    <row r="244" spans="5:9" x14ac:dyDescent="0.15">
      <c r="E244" s="103"/>
      <c r="F244" s="104"/>
      <c r="G244" s="104"/>
      <c r="H244" s="104"/>
      <c r="I244" s="104"/>
    </row>
    <row r="245" spans="5:9" x14ac:dyDescent="0.15">
      <c r="E245" s="103"/>
      <c r="F245" s="104"/>
      <c r="G245" s="104"/>
      <c r="H245" s="104"/>
      <c r="I245" s="104"/>
    </row>
    <row r="246" spans="5:9" x14ac:dyDescent="0.15">
      <c r="E246" s="103"/>
      <c r="F246" s="104"/>
      <c r="G246" s="104"/>
      <c r="H246" s="104"/>
      <c r="I246" s="104"/>
    </row>
    <row r="247" spans="5:9" x14ac:dyDescent="0.15">
      <c r="E247" s="103"/>
      <c r="F247" s="104"/>
      <c r="G247" s="104"/>
      <c r="H247" s="104"/>
      <c r="I247" s="104"/>
    </row>
    <row r="248" spans="5:9" x14ac:dyDescent="0.15">
      <c r="E248" s="103"/>
      <c r="F248" s="104"/>
      <c r="G248" s="104"/>
      <c r="H248" s="104"/>
      <c r="I248" s="104"/>
    </row>
    <row r="249" spans="5:9" x14ac:dyDescent="0.15">
      <c r="E249" s="103"/>
      <c r="F249" s="104"/>
      <c r="G249" s="104"/>
      <c r="H249" s="104"/>
      <c r="I249" s="104"/>
    </row>
    <row r="250" spans="5:9" x14ac:dyDescent="0.15">
      <c r="E250" s="103"/>
      <c r="F250" s="104"/>
      <c r="G250" s="104"/>
      <c r="H250" s="104"/>
      <c r="I250" s="104"/>
    </row>
    <row r="251" spans="5:9" x14ac:dyDescent="0.15">
      <c r="E251" s="103"/>
      <c r="F251" s="104"/>
      <c r="G251" s="104"/>
      <c r="H251" s="104"/>
      <c r="I251" s="104"/>
    </row>
    <row r="252" spans="5:9" x14ac:dyDescent="0.15">
      <c r="E252" s="103"/>
      <c r="F252" s="104"/>
      <c r="G252" s="104"/>
      <c r="H252" s="104"/>
      <c r="I252" s="104"/>
    </row>
    <row r="253" spans="5:9" x14ac:dyDescent="0.15">
      <c r="E253" s="103"/>
      <c r="F253" s="104"/>
      <c r="G253" s="104"/>
      <c r="H253" s="104"/>
      <c r="I253" s="104"/>
    </row>
    <row r="254" spans="5:9" x14ac:dyDescent="0.15">
      <c r="E254" s="103"/>
      <c r="F254" s="104"/>
      <c r="G254" s="104"/>
      <c r="H254" s="104"/>
      <c r="I254" s="104"/>
    </row>
    <row r="255" spans="5:9" x14ac:dyDescent="0.15">
      <c r="E255" s="103"/>
      <c r="F255" s="104"/>
      <c r="G255" s="104"/>
      <c r="H255" s="104"/>
      <c r="I255" s="104"/>
    </row>
    <row r="256" spans="5:9" x14ac:dyDescent="0.15">
      <c r="E256" s="103"/>
      <c r="F256" s="104"/>
      <c r="G256" s="104"/>
      <c r="H256" s="104"/>
      <c r="I256" s="104"/>
    </row>
    <row r="257" spans="5:9" x14ac:dyDescent="0.15">
      <c r="E257" s="103"/>
      <c r="F257" s="104"/>
      <c r="G257" s="104"/>
      <c r="H257" s="104"/>
      <c r="I257" s="104"/>
    </row>
    <row r="258" spans="5:9" x14ac:dyDescent="0.15">
      <c r="E258" s="103"/>
      <c r="F258" s="104"/>
      <c r="G258" s="104"/>
      <c r="H258" s="104"/>
      <c r="I258" s="104"/>
    </row>
    <row r="259" spans="5:9" x14ac:dyDescent="0.15">
      <c r="E259" s="103"/>
      <c r="F259" s="104"/>
      <c r="G259" s="104"/>
      <c r="H259" s="104"/>
      <c r="I259" s="104"/>
    </row>
    <row r="260" spans="5:9" x14ac:dyDescent="0.15">
      <c r="E260" s="103"/>
      <c r="F260" s="104"/>
      <c r="G260" s="104"/>
      <c r="H260" s="104"/>
      <c r="I260" s="104"/>
    </row>
    <row r="261" spans="5:9" x14ac:dyDescent="0.15">
      <c r="E261" s="103"/>
      <c r="F261" s="104"/>
      <c r="G261" s="104"/>
      <c r="H261" s="104"/>
      <c r="I261" s="104"/>
    </row>
    <row r="262" spans="5:9" x14ac:dyDescent="0.15">
      <c r="E262" s="103"/>
      <c r="F262" s="104"/>
      <c r="G262" s="104"/>
      <c r="H262" s="104"/>
      <c r="I262" s="104"/>
    </row>
    <row r="263" spans="5:9" x14ac:dyDescent="0.15">
      <c r="E263" s="103"/>
      <c r="F263" s="104"/>
      <c r="G263" s="104"/>
      <c r="H263" s="104"/>
      <c r="I263" s="104"/>
    </row>
    <row r="264" spans="5:9" x14ac:dyDescent="0.15">
      <c r="E264" s="103"/>
      <c r="F264" s="104"/>
      <c r="G264" s="104"/>
      <c r="H264" s="104"/>
      <c r="I264" s="104"/>
    </row>
    <row r="265" spans="5:9" x14ac:dyDescent="0.15">
      <c r="E265" s="103"/>
      <c r="F265" s="104"/>
      <c r="G265" s="104"/>
      <c r="H265" s="104"/>
      <c r="I265" s="104"/>
    </row>
    <row r="266" spans="5:9" x14ac:dyDescent="0.15">
      <c r="E266" s="103"/>
      <c r="F266" s="104"/>
      <c r="G266" s="104"/>
      <c r="H266" s="104"/>
      <c r="I266" s="104"/>
    </row>
    <row r="267" spans="5:9" x14ac:dyDescent="0.15">
      <c r="E267" s="103"/>
      <c r="F267" s="104"/>
      <c r="G267" s="104"/>
      <c r="H267" s="104"/>
      <c r="I267" s="104"/>
    </row>
    <row r="268" spans="5:9" x14ac:dyDescent="0.15">
      <c r="E268" s="103"/>
      <c r="F268" s="104"/>
      <c r="G268" s="104"/>
      <c r="H268" s="104"/>
      <c r="I268" s="104"/>
    </row>
    <row r="269" spans="5:9" x14ac:dyDescent="0.15">
      <c r="E269" s="103"/>
      <c r="F269" s="104"/>
      <c r="G269" s="104"/>
      <c r="H269" s="104"/>
      <c r="I269" s="104"/>
    </row>
    <row r="270" spans="5:9" x14ac:dyDescent="0.15">
      <c r="E270" s="103"/>
      <c r="F270" s="104"/>
      <c r="G270" s="104"/>
      <c r="H270" s="104"/>
      <c r="I270" s="104"/>
    </row>
    <row r="271" spans="5:9" x14ac:dyDescent="0.15">
      <c r="E271" s="103"/>
      <c r="F271" s="104"/>
      <c r="G271" s="104"/>
      <c r="H271" s="104"/>
      <c r="I271" s="104"/>
    </row>
    <row r="272" spans="5:9" x14ac:dyDescent="0.15">
      <c r="E272" s="103"/>
      <c r="F272" s="104"/>
      <c r="G272" s="104"/>
      <c r="H272" s="104"/>
      <c r="I272" s="104"/>
    </row>
    <row r="273" spans="5:9" x14ac:dyDescent="0.15">
      <c r="E273" s="103"/>
      <c r="F273" s="104"/>
      <c r="G273" s="104"/>
      <c r="H273" s="104"/>
      <c r="I273" s="104"/>
    </row>
    <row r="274" spans="5:9" x14ac:dyDescent="0.15">
      <c r="E274" s="103"/>
      <c r="F274" s="104"/>
      <c r="G274" s="104"/>
      <c r="H274" s="104"/>
      <c r="I274" s="104"/>
    </row>
    <row r="275" spans="5:9" x14ac:dyDescent="0.15">
      <c r="E275" s="103"/>
      <c r="F275" s="104"/>
      <c r="G275" s="104"/>
      <c r="H275" s="104"/>
      <c r="I275" s="104"/>
    </row>
    <row r="276" spans="5:9" x14ac:dyDescent="0.15">
      <c r="E276" s="103"/>
      <c r="F276" s="104"/>
      <c r="G276" s="104"/>
      <c r="H276" s="104"/>
      <c r="I276" s="104"/>
    </row>
    <row r="277" spans="5:9" x14ac:dyDescent="0.15">
      <c r="E277" s="103"/>
      <c r="F277" s="104"/>
      <c r="G277" s="104"/>
      <c r="H277" s="104"/>
      <c r="I277" s="104"/>
    </row>
    <row r="278" spans="5:9" x14ac:dyDescent="0.15">
      <c r="E278" s="103"/>
      <c r="F278" s="104"/>
      <c r="G278" s="104"/>
      <c r="H278" s="104"/>
      <c r="I278" s="104"/>
    </row>
    <row r="279" spans="5:9" x14ac:dyDescent="0.15">
      <c r="E279" s="103"/>
      <c r="F279" s="104"/>
      <c r="G279" s="104"/>
      <c r="H279" s="104"/>
      <c r="I279" s="104"/>
    </row>
    <row r="280" spans="5:9" x14ac:dyDescent="0.15">
      <c r="E280" s="103"/>
      <c r="F280" s="104"/>
      <c r="G280" s="104"/>
      <c r="H280" s="104"/>
      <c r="I280" s="104"/>
    </row>
    <row r="281" spans="5:9" x14ac:dyDescent="0.15">
      <c r="E281" s="103"/>
      <c r="F281" s="104"/>
      <c r="G281" s="104"/>
      <c r="H281" s="104"/>
      <c r="I281" s="104"/>
    </row>
    <row r="282" spans="5:9" x14ac:dyDescent="0.15">
      <c r="E282" s="103"/>
      <c r="F282" s="104"/>
      <c r="G282" s="104"/>
      <c r="H282" s="104"/>
      <c r="I282" s="104"/>
    </row>
    <row r="283" spans="5:9" x14ac:dyDescent="0.15">
      <c r="E283" s="103"/>
      <c r="F283" s="104"/>
      <c r="G283" s="104"/>
      <c r="H283" s="104"/>
      <c r="I283" s="104"/>
    </row>
    <row r="284" spans="5:9" x14ac:dyDescent="0.15">
      <c r="E284" s="103"/>
      <c r="F284" s="104"/>
      <c r="G284" s="104"/>
      <c r="H284" s="104"/>
      <c r="I284" s="104"/>
    </row>
    <row r="285" spans="5:9" x14ac:dyDescent="0.15">
      <c r="E285" s="103"/>
      <c r="F285" s="104"/>
      <c r="G285" s="104"/>
      <c r="H285" s="104"/>
      <c r="I285" s="104"/>
    </row>
    <row r="286" spans="5:9" x14ac:dyDescent="0.15">
      <c r="E286" s="103"/>
      <c r="F286" s="104"/>
      <c r="G286" s="104"/>
      <c r="H286" s="104"/>
      <c r="I286" s="104"/>
    </row>
    <row r="287" spans="5:9" x14ac:dyDescent="0.15">
      <c r="E287" s="103"/>
      <c r="F287" s="104"/>
      <c r="G287" s="104"/>
      <c r="H287" s="104"/>
      <c r="I287" s="104"/>
    </row>
    <row r="288" spans="5:9" x14ac:dyDescent="0.15">
      <c r="E288" s="103"/>
      <c r="F288" s="104"/>
      <c r="G288" s="104"/>
      <c r="H288" s="104"/>
      <c r="I288" s="104"/>
    </row>
    <row r="289" spans="5:9" x14ac:dyDescent="0.15">
      <c r="E289" s="103"/>
      <c r="F289" s="104"/>
      <c r="G289" s="104"/>
      <c r="H289" s="104"/>
      <c r="I289" s="104"/>
    </row>
    <row r="290" spans="5:9" x14ac:dyDescent="0.15">
      <c r="E290" s="103"/>
      <c r="F290" s="104"/>
      <c r="G290" s="104"/>
      <c r="H290" s="104"/>
      <c r="I290" s="104"/>
    </row>
    <row r="291" spans="5:9" x14ac:dyDescent="0.15">
      <c r="E291" s="103"/>
      <c r="F291" s="104"/>
      <c r="G291" s="104"/>
      <c r="H291" s="104"/>
      <c r="I291" s="104"/>
    </row>
    <row r="292" spans="5:9" x14ac:dyDescent="0.15">
      <c r="E292" s="103"/>
      <c r="F292" s="104"/>
      <c r="G292" s="104"/>
      <c r="H292" s="104"/>
      <c r="I292" s="104"/>
    </row>
    <row r="293" spans="5:9" x14ac:dyDescent="0.15">
      <c r="E293" s="103"/>
      <c r="F293" s="104"/>
      <c r="G293" s="104"/>
      <c r="H293" s="104"/>
      <c r="I293" s="104"/>
    </row>
    <row r="294" spans="5:9" x14ac:dyDescent="0.15">
      <c r="E294" s="103"/>
      <c r="F294" s="104"/>
      <c r="G294" s="104"/>
      <c r="H294" s="104"/>
      <c r="I294" s="104"/>
    </row>
    <row r="295" spans="5:9" x14ac:dyDescent="0.15">
      <c r="E295" s="103"/>
      <c r="F295" s="104"/>
      <c r="G295" s="104"/>
      <c r="H295" s="104"/>
      <c r="I295" s="104"/>
    </row>
    <row r="296" spans="5:9" x14ac:dyDescent="0.15">
      <c r="E296" s="103"/>
      <c r="F296" s="104"/>
      <c r="G296" s="104"/>
      <c r="H296" s="104"/>
      <c r="I296" s="104"/>
    </row>
    <row r="297" spans="5:9" x14ac:dyDescent="0.15">
      <c r="E297" s="103"/>
      <c r="F297" s="104"/>
      <c r="G297" s="104"/>
      <c r="H297" s="104"/>
      <c r="I297" s="104"/>
    </row>
    <row r="298" spans="5:9" x14ac:dyDescent="0.15">
      <c r="E298" s="103"/>
      <c r="F298" s="104"/>
      <c r="G298" s="104"/>
      <c r="H298" s="104"/>
      <c r="I298" s="104"/>
    </row>
    <row r="299" spans="5:9" x14ac:dyDescent="0.15">
      <c r="E299" s="103"/>
      <c r="F299" s="104"/>
      <c r="G299" s="104"/>
      <c r="H299" s="104"/>
      <c r="I299" s="104"/>
    </row>
    <row r="300" spans="5:9" x14ac:dyDescent="0.15">
      <c r="E300" s="103"/>
      <c r="F300" s="104"/>
      <c r="G300" s="104"/>
      <c r="H300" s="104"/>
      <c r="I300" s="104"/>
    </row>
    <row r="301" spans="5:9" x14ac:dyDescent="0.15">
      <c r="E301" s="103"/>
      <c r="F301" s="104"/>
      <c r="G301" s="104"/>
      <c r="H301" s="104"/>
      <c r="I301" s="104"/>
    </row>
    <row r="302" spans="5:9" x14ac:dyDescent="0.15">
      <c r="E302" s="103"/>
      <c r="F302" s="104"/>
      <c r="G302" s="104"/>
      <c r="H302" s="104"/>
      <c r="I302" s="104"/>
    </row>
    <row r="303" spans="5:9" x14ac:dyDescent="0.15">
      <c r="E303" s="103"/>
      <c r="F303" s="104"/>
      <c r="G303" s="104"/>
      <c r="H303" s="104"/>
      <c r="I303" s="104"/>
    </row>
    <row r="304" spans="5:9" x14ac:dyDescent="0.15">
      <c r="E304" s="103"/>
      <c r="F304" s="104"/>
      <c r="G304" s="104"/>
      <c r="H304" s="104"/>
      <c r="I304" s="104"/>
    </row>
    <row r="305" spans="5:9" x14ac:dyDescent="0.15">
      <c r="E305" s="103"/>
      <c r="F305" s="104"/>
      <c r="G305" s="104"/>
      <c r="H305" s="104"/>
      <c r="I305" s="104"/>
    </row>
    <row r="306" spans="5:9" x14ac:dyDescent="0.15">
      <c r="E306" s="103"/>
      <c r="F306" s="104"/>
      <c r="G306" s="104"/>
      <c r="H306" s="104"/>
      <c r="I306" s="104"/>
    </row>
    <row r="307" spans="5:9" x14ac:dyDescent="0.15">
      <c r="E307" s="103"/>
      <c r="F307" s="104"/>
      <c r="G307" s="104"/>
      <c r="H307" s="104"/>
      <c r="I307" s="104"/>
    </row>
    <row r="308" spans="5:9" x14ac:dyDescent="0.15">
      <c r="E308" s="103"/>
      <c r="F308" s="104"/>
      <c r="G308" s="104"/>
      <c r="H308" s="104"/>
      <c r="I308" s="104"/>
    </row>
    <row r="309" spans="5:9" x14ac:dyDescent="0.15">
      <c r="E309" s="103"/>
      <c r="F309" s="104"/>
      <c r="G309" s="104"/>
      <c r="H309" s="104"/>
      <c r="I309" s="104"/>
    </row>
    <row r="310" spans="5:9" x14ac:dyDescent="0.15">
      <c r="E310" s="103"/>
      <c r="F310" s="104"/>
      <c r="G310" s="104"/>
      <c r="H310" s="104"/>
      <c r="I310" s="104"/>
    </row>
    <row r="311" spans="5:9" x14ac:dyDescent="0.15">
      <c r="E311" s="103"/>
      <c r="F311" s="104"/>
      <c r="G311" s="104"/>
      <c r="H311" s="104"/>
      <c r="I311" s="104"/>
    </row>
    <row r="312" spans="5:9" x14ac:dyDescent="0.15">
      <c r="E312" s="103"/>
      <c r="F312" s="104"/>
      <c r="G312" s="104"/>
      <c r="H312" s="104"/>
      <c r="I312" s="104"/>
    </row>
    <row r="313" spans="5:9" x14ac:dyDescent="0.15">
      <c r="E313" s="103"/>
      <c r="F313" s="104"/>
      <c r="G313" s="104"/>
      <c r="H313" s="104"/>
      <c r="I313" s="104"/>
    </row>
    <row r="314" spans="5:9" x14ac:dyDescent="0.15">
      <c r="E314" s="103"/>
      <c r="F314" s="104"/>
      <c r="G314" s="104"/>
      <c r="H314" s="104"/>
      <c r="I314" s="104"/>
    </row>
    <row r="315" spans="5:9" x14ac:dyDescent="0.15">
      <c r="E315" s="103"/>
      <c r="F315" s="104"/>
      <c r="G315" s="104"/>
      <c r="H315" s="104"/>
      <c r="I315" s="104"/>
    </row>
    <row r="316" spans="5:9" x14ac:dyDescent="0.15">
      <c r="E316" s="103"/>
      <c r="F316" s="104"/>
      <c r="G316" s="104"/>
      <c r="H316" s="104"/>
      <c r="I316" s="104"/>
    </row>
    <row r="317" spans="5:9" x14ac:dyDescent="0.15">
      <c r="E317" s="103"/>
      <c r="F317" s="104"/>
      <c r="G317" s="104"/>
      <c r="H317" s="104"/>
      <c r="I317" s="104"/>
    </row>
    <row r="318" spans="5:9" x14ac:dyDescent="0.15">
      <c r="E318" s="103"/>
      <c r="F318" s="104"/>
      <c r="G318" s="104"/>
      <c r="H318" s="104"/>
      <c r="I318" s="104"/>
    </row>
    <row r="319" spans="5:9" x14ac:dyDescent="0.15">
      <c r="E319" s="103"/>
      <c r="F319" s="104"/>
      <c r="G319" s="104"/>
      <c r="H319" s="104"/>
      <c r="I319" s="104"/>
    </row>
    <row r="320" spans="5:9" x14ac:dyDescent="0.15">
      <c r="E320" s="103"/>
      <c r="F320" s="104"/>
      <c r="G320" s="104"/>
      <c r="H320" s="104"/>
      <c r="I320" s="104"/>
    </row>
    <row r="321" spans="5:9" x14ac:dyDescent="0.15">
      <c r="E321" s="103"/>
      <c r="F321" s="104"/>
      <c r="G321" s="104"/>
      <c r="H321" s="104"/>
      <c r="I321" s="104"/>
    </row>
    <row r="322" spans="5:9" x14ac:dyDescent="0.15">
      <c r="E322" s="103"/>
      <c r="F322" s="104"/>
      <c r="G322" s="104"/>
      <c r="H322" s="104"/>
      <c r="I322" s="104"/>
    </row>
    <row r="323" spans="5:9" x14ac:dyDescent="0.15">
      <c r="E323" s="103"/>
      <c r="F323" s="104"/>
      <c r="G323" s="104"/>
      <c r="H323" s="104"/>
      <c r="I323" s="104"/>
    </row>
    <row r="324" spans="5:9" x14ac:dyDescent="0.15">
      <c r="E324" s="103"/>
      <c r="F324" s="104"/>
      <c r="G324" s="104"/>
      <c r="H324" s="104"/>
      <c r="I324" s="104"/>
    </row>
    <row r="325" spans="5:9" x14ac:dyDescent="0.15">
      <c r="E325" s="103"/>
      <c r="F325" s="104"/>
      <c r="G325" s="104"/>
      <c r="H325" s="104"/>
      <c r="I325" s="104"/>
    </row>
  </sheetData>
  <autoFilter ref="A10:N224"/>
  <phoneticPr fontId="2"/>
  <conditionalFormatting sqref="F11:H11 F59:H59 F13:H13 F51:H52 F55:H56 F71:H71 F75:H86 F126:H126 F130:H132 F134:H160 F162:H179 F182:H184 F186:H193 F200:H205 F209:H224 F88:H97 F99:H100 F103:H106 F111:H117 F21:H48 F54">
    <cfRule type="cellIs" dxfId="216" priority="303" operator="equal">
      <formula>"アプリ"</formula>
    </cfRule>
    <cfRule type="cellIs" dxfId="215" priority="305" operator="equal">
      <formula>"C"</formula>
    </cfRule>
    <cfRule type="cellIs" dxfId="214" priority="306" operator="equal">
      <formula>"B"</formula>
    </cfRule>
    <cfRule type="cellIs" dxfId="213" priority="307" operator="equal">
      <formula>"A"</formula>
    </cfRule>
  </conditionalFormatting>
  <conditionalFormatting sqref="F23:H23">
    <cfRule type="cellIs" dxfId="212" priority="304" operator="equal">
      <formula>"アプリ"</formula>
    </cfRule>
  </conditionalFormatting>
  <conditionalFormatting sqref="I11:J11 I59:J59 I51:J52 I54:J56 I126:J126 I128:J132 I162:J179 I182:J184 I134:J160 I209:J224 I186:J207 I13:J15 I20:J48 I71:J86 J87 I88:J97 I99:J100 I111:J111 J103:J106 J112 I113:J117">
    <cfRule type="cellIs" dxfId="211" priority="301" operator="equal">
      <formula>"？"</formula>
    </cfRule>
    <cfRule type="cellIs" dxfId="210" priority="302" operator="equal">
      <formula>"-"</formula>
    </cfRule>
  </conditionalFormatting>
  <conditionalFormatting sqref="F20:H20">
    <cfRule type="cellIs" dxfId="209" priority="297" operator="equal">
      <formula>"アプリ"</formula>
    </cfRule>
    <cfRule type="cellIs" dxfId="208" priority="298" operator="equal">
      <formula>"C"</formula>
    </cfRule>
    <cfRule type="cellIs" dxfId="207" priority="299" operator="equal">
      <formula>"B"</formula>
    </cfRule>
    <cfRule type="cellIs" dxfId="206" priority="300" operator="equal">
      <formula>"A"</formula>
    </cfRule>
  </conditionalFormatting>
  <conditionalFormatting sqref="F72:H74">
    <cfRule type="cellIs" dxfId="205" priority="293" operator="equal">
      <formula>"アプリ"</formula>
    </cfRule>
    <cfRule type="cellIs" dxfId="204" priority="294" operator="equal">
      <formula>"C"</formula>
    </cfRule>
    <cfRule type="cellIs" dxfId="203" priority="295" operator="equal">
      <formula>"B"</formula>
    </cfRule>
    <cfRule type="cellIs" dxfId="202" priority="296" operator="equal">
      <formula>"A"</formula>
    </cfRule>
  </conditionalFormatting>
  <conditionalFormatting sqref="F128:H129">
    <cfRule type="cellIs" dxfId="201" priority="281" operator="equal">
      <formula>"アプリ"</formula>
    </cfRule>
    <cfRule type="cellIs" dxfId="200" priority="282" operator="equal">
      <formula>"C"</formula>
    </cfRule>
    <cfRule type="cellIs" dxfId="199" priority="283" operator="equal">
      <formula>"B"</formula>
    </cfRule>
    <cfRule type="cellIs" dxfId="198" priority="284" operator="equal">
      <formula>"A"</formula>
    </cfRule>
  </conditionalFormatting>
  <conditionalFormatting sqref="F194:H199">
    <cfRule type="cellIs" dxfId="197" priority="261" operator="equal">
      <formula>"アプリ"</formula>
    </cfRule>
    <cfRule type="cellIs" dxfId="196" priority="262" operator="equal">
      <formula>"C"</formula>
    </cfRule>
    <cfRule type="cellIs" dxfId="195" priority="263" operator="equal">
      <formula>"B"</formula>
    </cfRule>
    <cfRule type="cellIs" dxfId="194" priority="264" operator="equal">
      <formula>"A"</formula>
    </cfRule>
  </conditionalFormatting>
  <conditionalFormatting sqref="F206:H206">
    <cfRule type="cellIs" dxfId="193" priority="257" operator="equal">
      <formula>"アプリ"</formula>
    </cfRule>
    <cfRule type="cellIs" dxfId="192" priority="258" operator="equal">
      <formula>"C"</formula>
    </cfRule>
    <cfRule type="cellIs" dxfId="191" priority="259" operator="equal">
      <formula>"B"</formula>
    </cfRule>
    <cfRule type="cellIs" dxfId="190" priority="260" operator="equal">
      <formula>"A"</formula>
    </cfRule>
  </conditionalFormatting>
  <conditionalFormatting sqref="F207:H207">
    <cfRule type="cellIs" dxfId="189" priority="253" operator="equal">
      <formula>"アプリ"</formula>
    </cfRule>
    <cfRule type="cellIs" dxfId="188" priority="254" operator="equal">
      <formula>"C"</formula>
    </cfRule>
    <cfRule type="cellIs" dxfId="187" priority="255" operator="equal">
      <formula>"B"</formula>
    </cfRule>
    <cfRule type="cellIs" dxfId="186" priority="256" operator="equal">
      <formula>"A"</formula>
    </cfRule>
  </conditionalFormatting>
  <conditionalFormatting sqref="F61:H70">
    <cfRule type="cellIs" dxfId="185" priority="237" operator="equal">
      <formula>"アプリ"</formula>
    </cfRule>
    <cfRule type="cellIs" dxfId="184" priority="238" operator="equal">
      <formula>"C"</formula>
    </cfRule>
    <cfRule type="cellIs" dxfId="183" priority="239" operator="equal">
      <formula>"B"</formula>
    </cfRule>
    <cfRule type="cellIs" dxfId="182" priority="240" operator="equal">
      <formula>"A"</formula>
    </cfRule>
  </conditionalFormatting>
  <conditionalFormatting sqref="J61 I62:J70">
    <cfRule type="cellIs" dxfId="181" priority="235" operator="equal">
      <formula>"？"</formula>
    </cfRule>
    <cfRule type="cellIs" dxfId="180" priority="236" operator="equal">
      <formula>"-"</formula>
    </cfRule>
  </conditionalFormatting>
  <conditionalFormatting sqref="F185:H185">
    <cfRule type="cellIs" dxfId="179" priority="213" operator="equal">
      <formula>"アプリ"</formula>
    </cfRule>
    <cfRule type="cellIs" dxfId="178" priority="214" operator="equal">
      <formula>"C"</formula>
    </cfRule>
    <cfRule type="cellIs" dxfId="177" priority="215" operator="equal">
      <formula>"B"</formula>
    </cfRule>
    <cfRule type="cellIs" dxfId="176" priority="216" operator="equal">
      <formula>"A"</formula>
    </cfRule>
  </conditionalFormatting>
  <conditionalFormatting sqref="J185">
    <cfRule type="cellIs" dxfId="175" priority="211" operator="equal">
      <formula>"？"</formula>
    </cfRule>
    <cfRule type="cellIs" dxfId="174" priority="212" operator="equal">
      <formula>"-"</formula>
    </cfRule>
  </conditionalFormatting>
  <conditionalFormatting sqref="I185">
    <cfRule type="cellIs" dxfId="173" priority="209" operator="equal">
      <formula>"？"</formula>
    </cfRule>
    <cfRule type="cellIs" dxfId="172" priority="210" operator="equal">
      <formula>"-"</formula>
    </cfRule>
  </conditionalFormatting>
  <conditionalFormatting sqref="F12:H12">
    <cfRule type="cellIs" dxfId="171" priority="203" operator="equal">
      <formula>"アプリ"</formula>
    </cfRule>
    <cfRule type="cellIs" dxfId="170" priority="204" operator="equal">
      <formula>"C"</formula>
    </cfRule>
    <cfRule type="cellIs" dxfId="169" priority="205" operator="equal">
      <formula>"B"</formula>
    </cfRule>
    <cfRule type="cellIs" dxfId="168" priority="206" operator="equal">
      <formula>"A"</formula>
    </cfRule>
  </conditionalFormatting>
  <conditionalFormatting sqref="I12:J12">
    <cfRule type="cellIs" dxfId="167" priority="201" operator="equal">
      <formula>"？"</formula>
    </cfRule>
    <cfRule type="cellIs" dxfId="166" priority="202" operator="equal">
      <formula>"-"</formula>
    </cfRule>
  </conditionalFormatting>
  <conditionalFormatting sqref="F17:H18">
    <cfRule type="cellIs" dxfId="165" priority="191" operator="equal">
      <formula>"アプリ"</formula>
    </cfRule>
    <cfRule type="cellIs" dxfId="164" priority="192" operator="equal">
      <formula>"C"</formula>
    </cfRule>
    <cfRule type="cellIs" dxfId="163" priority="193" operator="equal">
      <formula>"B"</formula>
    </cfRule>
    <cfRule type="cellIs" dxfId="162" priority="194" operator="equal">
      <formula>"A"</formula>
    </cfRule>
  </conditionalFormatting>
  <conditionalFormatting sqref="I17:J18">
    <cfRule type="cellIs" dxfId="161" priority="189" operator="equal">
      <formula>"？"</formula>
    </cfRule>
    <cfRule type="cellIs" dxfId="160" priority="190" operator="equal">
      <formula>"-"</formula>
    </cfRule>
  </conditionalFormatting>
  <conditionalFormatting sqref="F19:H19">
    <cfRule type="cellIs" dxfId="159" priority="185" operator="equal">
      <formula>"アプリ"</formula>
    </cfRule>
    <cfRule type="cellIs" dxfId="158" priority="186" operator="equal">
      <formula>"C"</formula>
    </cfRule>
    <cfRule type="cellIs" dxfId="157" priority="187" operator="equal">
      <formula>"B"</formula>
    </cfRule>
    <cfRule type="cellIs" dxfId="156" priority="188" operator="equal">
      <formula>"A"</formula>
    </cfRule>
  </conditionalFormatting>
  <conditionalFormatting sqref="I19:J19">
    <cfRule type="cellIs" dxfId="155" priority="183" operator="equal">
      <formula>"？"</formula>
    </cfRule>
    <cfRule type="cellIs" dxfId="154" priority="184" operator="equal">
      <formula>"-"</formula>
    </cfRule>
  </conditionalFormatting>
  <conditionalFormatting sqref="F50:H50">
    <cfRule type="cellIs" dxfId="153" priority="179" operator="equal">
      <formula>"アプリ"</formula>
    </cfRule>
    <cfRule type="cellIs" dxfId="152" priority="180" operator="equal">
      <formula>"C"</formula>
    </cfRule>
    <cfRule type="cellIs" dxfId="151" priority="181" operator="equal">
      <formula>"B"</formula>
    </cfRule>
    <cfRule type="cellIs" dxfId="150" priority="182" operator="equal">
      <formula>"A"</formula>
    </cfRule>
  </conditionalFormatting>
  <conditionalFormatting sqref="I50:J50">
    <cfRule type="cellIs" dxfId="149" priority="177" operator="equal">
      <formula>"？"</formula>
    </cfRule>
    <cfRule type="cellIs" dxfId="148" priority="178" operator="equal">
      <formula>"-"</formula>
    </cfRule>
  </conditionalFormatting>
  <conditionalFormatting sqref="F53:H53 G54:H54">
    <cfRule type="cellIs" dxfId="147" priority="173" operator="equal">
      <formula>"アプリ"</formula>
    </cfRule>
    <cfRule type="cellIs" dxfId="146" priority="174" operator="equal">
      <formula>"C"</formula>
    </cfRule>
    <cfRule type="cellIs" dxfId="145" priority="175" operator="equal">
      <formula>"B"</formula>
    </cfRule>
    <cfRule type="cellIs" dxfId="144" priority="176" operator="equal">
      <formula>"A"</formula>
    </cfRule>
  </conditionalFormatting>
  <conditionalFormatting sqref="I53:J53">
    <cfRule type="cellIs" dxfId="143" priority="171" operator="equal">
      <formula>"？"</formula>
    </cfRule>
    <cfRule type="cellIs" dxfId="142" priority="172" operator="equal">
      <formula>"-"</formula>
    </cfRule>
  </conditionalFormatting>
  <conditionalFormatting sqref="F57:H57">
    <cfRule type="cellIs" dxfId="141" priority="167" operator="equal">
      <formula>"アプリ"</formula>
    </cfRule>
    <cfRule type="cellIs" dxfId="140" priority="168" operator="equal">
      <formula>"C"</formula>
    </cfRule>
    <cfRule type="cellIs" dxfId="139" priority="169" operator="equal">
      <formula>"B"</formula>
    </cfRule>
    <cfRule type="cellIs" dxfId="138" priority="170" operator="equal">
      <formula>"A"</formula>
    </cfRule>
  </conditionalFormatting>
  <conditionalFormatting sqref="I57:J57 J58">
    <cfRule type="cellIs" dxfId="137" priority="165" operator="equal">
      <formula>"？"</formula>
    </cfRule>
    <cfRule type="cellIs" dxfId="136" priority="166" operator="equal">
      <formula>"-"</formula>
    </cfRule>
  </conditionalFormatting>
  <conditionalFormatting sqref="F58:H58">
    <cfRule type="cellIs" dxfId="135" priority="161" operator="equal">
      <formula>"アプリ"</formula>
    </cfRule>
    <cfRule type="cellIs" dxfId="134" priority="162" operator="equal">
      <formula>"C"</formula>
    </cfRule>
    <cfRule type="cellIs" dxfId="133" priority="163" operator="equal">
      <formula>"B"</formula>
    </cfRule>
    <cfRule type="cellIs" dxfId="132" priority="164" operator="equal">
      <formula>"A"</formula>
    </cfRule>
  </conditionalFormatting>
  <conditionalFormatting sqref="I58">
    <cfRule type="cellIs" dxfId="131" priority="159" operator="equal">
      <formula>"？"</formula>
    </cfRule>
    <cfRule type="cellIs" dxfId="130" priority="160" operator="equal">
      <formula>"-"</formula>
    </cfRule>
  </conditionalFormatting>
  <conditionalFormatting sqref="F98:H98">
    <cfRule type="cellIs" dxfId="129" priority="149" operator="equal">
      <formula>"アプリ"</formula>
    </cfRule>
    <cfRule type="cellIs" dxfId="128" priority="150" operator="equal">
      <formula>"C"</formula>
    </cfRule>
    <cfRule type="cellIs" dxfId="127" priority="151" operator="equal">
      <formula>"B"</formula>
    </cfRule>
    <cfRule type="cellIs" dxfId="126" priority="152" operator="equal">
      <formula>"A"</formula>
    </cfRule>
  </conditionalFormatting>
  <conditionalFormatting sqref="I98:J98">
    <cfRule type="cellIs" dxfId="125" priority="147" operator="equal">
      <formula>"？"</formula>
    </cfRule>
    <cfRule type="cellIs" dxfId="124" priority="148" operator="equal">
      <formula>"-"</formula>
    </cfRule>
  </conditionalFormatting>
  <conditionalFormatting sqref="F120:H123">
    <cfRule type="cellIs" dxfId="123" priority="109" operator="equal">
      <formula>"アプリ"</formula>
    </cfRule>
    <cfRule type="cellIs" dxfId="122" priority="110" operator="equal">
      <formula>"C"</formula>
    </cfRule>
    <cfRule type="cellIs" dxfId="121" priority="111" operator="equal">
      <formula>"B"</formula>
    </cfRule>
    <cfRule type="cellIs" dxfId="120" priority="112" operator="equal">
      <formula>"A"</formula>
    </cfRule>
  </conditionalFormatting>
  <conditionalFormatting sqref="I101:J102 J107:J110">
    <cfRule type="cellIs" dxfId="119" priority="141" operator="equal">
      <formula>"？"</formula>
    </cfRule>
    <cfRule type="cellIs" dxfId="118" priority="142" operator="equal">
      <formula>"-"</formula>
    </cfRule>
  </conditionalFormatting>
  <conditionalFormatting sqref="F101:H102 F107:H110">
    <cfRule type="cellIs" dxfId="117" priority="131" operator="equal">
      <formula>"アプリ"</formula>
    </cfRule>
    <cfRule type="cellIs" dxfId="116" priority="132" operator="equal">
      <formula>"C"</formula>
    </cfRule>
    <cfRule type="cellIs" dxfId="115" priority="133" operator="equal">
      <formula>"B"</formula>
    </cfRule>
    <cfRule type="cellIs" dxfId="114" priority="134" operator="equal">
      <formula>"A"</formula>
    </cfRule>
  </conditionalFormatting>
  <conditionalFormatting sqref="I107 I110">
    <cfRule type="cellIs" dxfId="113" priority="129" operator="equal">
      <formula>"？"</formula>
    </cfRule>
    <cfRule type="cellIs" dxfId="112" priority="130" operator="equal">
      <formula>"-"</formula>
    </cfRule>
  </conditionalFormatting>
  <conditionalFormatting sqref="I118:J119">
    <cfRule type="cellIs" dxfId="111" priority="117" operator="equal">
      <formula>"？"</formula>
    </cfRule>
    <cfRule type="cellIs" dxfId="110" priority="118" operator="equal">
      <formula>"-"</formula>
    </cfRule>
  </conditionalFormatting>
  <conditionalFormatting sqref="F118:H119">
    <cfRule type="cellIs" dxfId="109" priority="113" operator="equal">
      <formula>"アプリ"</formula>
    </cfRule>
    <cfRule type="cellIs" dxfId="108" priority="114" operator="equal">
      <formula>"C"</formula>
    </cfRule>
    <cfRule type="cellIs" dxfId="107" priority="115" operator="equal">
      <formula>"B"</formula>
    </cfRule>
    <cfRule type="cellIs" dxfId="106" priority="116" operator="equal">
      <formula>"A"</formula>
    </cfRule>
  </conditionalFormatting>
  <conditionalFormatting sqref="J120:J123">
    <cfRule type="cellIs" dxfId="105" priority="107" operator="equal">
      <formula>"？"</formula>
    </cfRule>
    <cfRule type="cellIs" dxfId="104" priority="108" operator="equal">
      <formula>"-"</formula>
    </cfRule>
  </conditionalFormatting>
  <conditionalFormatting sqref="F125:H125 F124:G124">
    <cfRule type="cellIs" dxfId="103" priority="103" operator="equal">
      <formula>"アプリ"</formula>
    </cfRule>
    <cfRule type="cellIs" dxfId="102" priority="104" operator="equal">
      <formula>"C"</formula>
    </cfRule>
    <cfRule type="cellIs" dxfId="101" priority="105" operator="equal">
      <formula>"B"</formula>
    </cfRule>
    <cfRule type="cellIs" dxfId="100" priority="106" operator="equal">
      <formula>"A"</formula>
    </cfRule>
  </conditionalFormatting>
  <conditionalFormatting sqref="J124:J125">
    <cfRule type="cellIs" dxfId="99" priority="101" operator="equal">
      <formula>"？"</formula>
    </cfRule>
    <cfRule type="cellIs" dxfId="98" priority="102" operator="equal">
      <formula>"-"</formula>
    </cfRule>
  </conditionalFormatting>
  <conditionalFormatting sqref="I124:I125">
    <cfRule type="cellIs" dxfId="97" priority="97" operator="equal">
      <formula>"？"</formula>
    </cfRule>
    <cfRule type="cellIs" dxfId="96" priority="98" operator="equal">
      <formula>"-"</formula>
    </cfRule>
  </conditionalFormatting>
  <conditionalFormatting sqref="F127:G127">
    <cfRule type="cellIs" dxfId="95" priority="93" operator="equal">
      <formula>"アプリ"</formula>
    </cfRule>
    <cfRule type="cellIs" dxfId="94" priority="94" operator="equal">
      <formula>"C"</formula>
    </cfRule>
    <cfRule type="cellIs" dxfId="93" priority="95" operator="equal">
      <formula>"B"</formula>
    </cfRule>
    <cfRule type="cellIs" dxfId="92" priority="96" operator="equal">
      <formula>"A"</formula>
    </cfRule>
  </conditionalFormatting>
  <conditionalFormatting sqref="I127:J127">
    <cfRule type="cellIs" dxfId="91" priority="91" operator="equal">
      <formula>"？"</formula>
    </cfRule>
    <cfRule type="cellIs" dxfId="90" priority="92" operator="equal">
      <formula>"-"</formula>
    </cfRule>
  </conditionalFormatting>
  <conditionalFormatting sqref="F133:H133">
    <cfRule type="cellIs" dxfId="89" priority="87" operator="equal">
      <formula>"アプリ"</formula>
    </cfRule>
    <cfRule type="cellIs" dxfId="88" priority="88" operator="equal">
      <formula>"C"</formula>
    </cfRule>
    <cfRule type="cellIs" dxfId="87" priority="89" operator="equal">
      <formula>"B"</formula>
    </cfRule>
    <cfRule type="cellIs" dxfId="86" priority="90" operator="equal">
      <formula>"A"</formula>
    </cfRule>
  </conditionalFormatting>
  <conditionalFormatting sqref="I133:J133">
    <cfRule type="cellIs" dxfId="85" priority="85" operator="equal">
      <formula>"？"</formula>
    </cfRule>
    <cfRule type="cellIs" dxfId="84" priority="86" operator="equal">
      <formula>"-"</formula>
    </cfRule>
  </conditionalFormatting>
  <conditionalFormatting sqref="F161:H161">
    <cfRule type="cellIs" dxfId="83" priority="81" operator="equal">
      <formula>"アプリ"</formula>
    </cfRule>
    <cfRule type="cellIs" dxfId="82" priority="82" operator="equal">
      <formula>"C"</formula>
    </cfRule>
    <cfRule type="cellIs" dxfId="81" priority="83" operator="equal">
      <formula>"B"</formula>
    </cfRule>
    <cfRule type="cellIs" dxfId="80" priority="84" operator="equal">
      <formula>"A"</formula>
    </cfRule>
  </conditionalFormatting>
  <conditionalFormatting sqref="J161">
    <cfRule type="cellIs" dxfId="79" priority="79" operator="equal">
      <formula>"？"</formula>
    </cfRule>
    <cfRule type="cellIs" dxfId="78" priority="80" operator="equal">
      <formula>"-"</formula>
    </cfRule>
  </conditionalFormatting>
  <conditionalFormatting sqref="I161">
    <cfRule type="cellIs" dxfId="77" priority="77" operator="equal">
      <formula>"？"</formula>
    </cfRule>
    <cfRule type="cellIs" dxfId="76" priority="78" operator="equal">
      <formula>"-"</formula>
    </cfRule>
  </conditionalFormatting>
  <conditionalFormatting sqref="F181:H181">
    <cfRule type="cellIs" dxfId="75" priority="73" operator="equal">
      <formula>"アプリ"</formula>
    </cfRule>
    <cfRule type="cellIs" dxfId="74" priority="74" operator="equal">
      <formula>"C"</formula>
    </cfRule>
    <cfRule type="cellIs" dxfId="73" priority="75" operator="equal">
      <formula>"B"</formula>
    </cfRule>
    <cfRule type="cellIs" dxfId="72" priority="76" operator="equal">
      <formula>"A"</formula>
    </cfRule>
  </conditionalFormatting>
  <conditionalFormatting sqref="I181:J181">
    <cfRule type="cellIs" dxfId="71" priority="71" operator="equal">
      <formula>"？"</formula>
    </cfRule>
    <cfRule type="cellIs" dxfId="70" priority="72" operator="equal">
      <formula>"-"</formula>
    </cfRule>
  </conditionalFormatting>
  <conditionalFormatting sqref="F180:H180">
    <cfRule type="cellIs" dxfId="69" priority="67" operator="equal">
      <formula>"アプリ"</formula>
    </cfRule>
    <cfRule type="cellIs" dxfId="68" priority="68" operator="equal">
      <formula>"C"</formula>
    </cfRule>
    <cfRule type="cellIs" dxfId="67" priority="69" operator="equal">
      <formula>"B"</formula>
    </cfRule>
    <cfRule type="cellIs" dxfId="66" priority="70" operator="equal">
      <formula>"A"</formula>
    </cfRule>
  </conditionalFormatting>
  <conditionalFormatting sqref="I180:J180">
    <cfRule type="cellIs" dxfId="65" priority="65" operator="equal">
      <formula>"？"</formula>
    </cfRule>
    <cfRule type="cellIs" dxfId="64" priority="66" operator="equal">
      <formula>"-"</formula>
    </cfRule>
  </conditionalFormatting>
  <conditionalFormatting sqref="F208:H208">
    <cfRule type="cellIs" dxfId="63" priority="61" operator="equal">
      <formula>"アプリ"</formula>
    </cfRule>
    <cfRule type="cellIs" dxfId="62" priority="62" operator="equal">
      <formula>"C"</formula>
    </cfRule>
    <cfRule type="cellIs" dxfId="61" priority="63" operator="equal">
      <formula>"B"</formula>
    </cfRule>
    <cfRule type="cellIs" dxfId="60" priority="64" operator="equal">
      <formula>"A"</formula>
    </cfRule>
  </conditionalFormatting>
  <conditionalFormatting sqref="I208:J208">
    <cfRule type="cellIs" dxfId="59" priority="59" operator="equal">
      <formula>"？"</formula>
    </cfRule>
    <cfRule type="cellIs" dxfId="58" priority="60" operator="equal">
      <formula>"-"</formula>
    </cfRule>
  </conditionalFormatting>
  <conditionalFormatting sqref="F16:H16">
    <cfRule type="cellIs" dxfId="57" priority="55" operator="equal">
      <formula>"アプリ"</formula>
    </cfRule>
    <cfRule type="cellIs" dxfId="56" priority="56" operator="equal">
      <formula>"C"</formula>
    </cfRule>
    <cfRule type="cellIs" dxfId="55" priority="57" operator="equal">
      <formula>"B"</formula>
    </cfRule>
    <cfRule type="cellIs" dxfId="54" priority="58" operator="equal">
      <formula>"A"</formula>
    </cfRule>
  </conditionalFormatting>
  <conditionalFormatting sqref="J16">
    <cfRule type="cellIs" dxfId="53" priority="53" operator="equal">
      <formula>"？"</formula>
    </cfRule>
    <cfRule type="cellIs" dxfId="52" priority="54" operator="equal">
      <formula>"-"</formula>
    </cfRule>
  </conditionalFormatting>
  <conditionalFormatting sqref="F14:H14">
    <cfRule type="cellIs" dxfId="51" priority="49" operator="equal">
      <formula>"アプリ"</formula>
    </cfRule>
    <cfRule type="cellIs" dxfId="50" priority="50" operator="equal">
      <formula>"C"</formula>
    </cfRule>
    <cfRule type="cellIs" dxfId="49" priority="51" operator="equal">
      <formula>"B"</formula>
    </cfRule>
    <cfRule type="cellIs" dxfId="48" priority="52" operator="equal">
      <formula>"A"</formula>
    </cfRule>
  </conditionalFormatting>
  <conditionalFormatting sqref="F15:H15">
    <cfRule type="cellIs" dxfId="47" priority="45" operator="equal">
      <formula>"アプリ"</formula>
    </cfRule>
    <cfRule type="cellIs" dxfId="46" priority="46" operator="equal">
      <formula>"C"</formula>
    </cfRule>
    <cfRule type="cellIs" dxfId="45" priority="47" operator="equal">
      <formula>"B"</formula>
    </cfRule>
    <cfRule type="cellIs" dxfId="44" priority="48" operator="equal">
      <formula>"A"</formula>
    </cfRule>
  </conditionalFormatting>
  <conditionalFormatting sqref="I16">
    <cfRule type="cellIs" dxfId="43" priority="43" operator="equal">
      <formula>"？"</formula>
    </cfRule>
    <cfRule type="cellIs" dxfId="42" priority="44" operator="equal">
      <formula>"-"</formula>
    </cfRule>
  </conditionalFormatting>
  <conditionalFormatting sqref="F49:H49">
    <cfRule type="cellIs" dxfId="41" priority="39" operator="equal">
      <formula>"アプリ"</formula>
    </cfRule>
    <cfRule type="cellIs" dxfId="40" priority="40" operator="equal">
      <formula>"C"</formula>
    </cfRule>
    <cfRule type="cellIs" dxfId="39" priority="41" operator="equal">
      <formula>"B"</formula>
    </cfRule>
    <cfRule type="cellIs" dxfId="38" priority="42" operator="equal">
      <formula>"A"</formula>
    </cfRule>
  </conditionalFormatting>
  <conditionalFormatting sqref="I49:J49">
    <cfRule type="cellIs" dxfId="37" priority="37" operator="equal">
      <formula>"？"</formula>
    </cfRule>
    <cfRule type="cellIs" dxfId="36" priority="38" operator="equal">
      <formula>"-"</formula>
    </cfRule>
  </conditionalFormatting>
  <conditionalFormatting sqref="F60:H60">
    <cfRule type="cellIs" dxfId="35" priority="33" operator="equal">
      <formula>"アプリ"</formula>
    </cfRule>
    <cfRule type="cellIs" dxfId="34" priority="34" operator="equal">
      <formula>"C"</formula>
    </cfRule>
    <cfRule type="cellIs" dxfId="33" priority="35" operator="equal">
      <formula>"B"</formula>
    </cfRule>
    <cfRule type="cellIs" dxfId="32" priority="36" operator="equal">
      <formula>"A"</formula>
    </cfRule>
  </conditionalFormatting>
  <conditionalFormatting sqref="I60:J60">
    <cfRule type="cellIs" dxfId="31" priority="31" operator="equal">
      <formula>"？"</formula>
    </cfRule>
    <cfRule type="cellIs" dxfId="30" priority="32" operator="equal">
      <formula>"-"</formula>
    </cfRule>
  </conditionalFormatting>
  <conditionalFormatting sqref="I61">
    <cfRule type="cellIs" dxfId="29" priority="29" operator="equal">
      <formula>"？"</formula>
    </cfRule>
    <cfRule type="cellIs" dxfId="28" priority="30" operator="equal">
      <formula>"-"</formula>
    </cfRule>
  </conditionalFormatting>
  <conditionalFormatting sqref="F87:H87">
    <cfRule type="cellIs" dxfId="27" priority="25" operator="equal">
      <formula>"アプリ"</formula>
    </cfRule>
    <cfRule type="cellIs" dxfId="26" priority="26" operator="equal">
      <formula>"C"</formula>
    </cfRule>
    <cfRule type="cellIs" dxfId="25" priority="27" operator="equal">
      <formula>"B"</formula>
    </cfRule>
    <cfRule type="cellIs" dxfId="24" priority="28" operator="equal">
      <formula>"A"</formula>
    </cfRule>
  </conditionalFormatting>
  <conditionalFormatting sqref="I87">
    <cfRule type="cellIs" dxfId="23" priority="23" operator="equal">
      <formula>"？"</formula>
    </cfRule>
    <cfRule type="cellIs" dxfId="22" priority="24" operator="equal">
      <formula>"-"</formula>
    </cfRule>
  </conditionalFormatting>
  <conditionalFormatting sqref="I103">
    <cfRule type="cellIs" dxfId="21" priority="21" operator="equal">
      <formula>"？"</formula>
    </cfRule>
    <cfRule type="cellIs" dxfId="20" priority="22" operator="equal">
      <formula>"-"</formula>
    </cfRule>
  </conditionalFormatting>
  <conditionalFormatting sqref="I104">
    <cfRule type="cellIs" dxfId="19" priority="19" operator="equal">
      <formula>"？"</formula>
    </cfRule>
    <cfRule type="cellIs" dxfId="18" priority="20" operator="equal">
      <formula>"-"</formula>
    </cfRule>
  </conditionalFormatting>
  <conditionalFormatting sqref="I105">
    <cfRule type="cellIs" dxfId="17" priority="17" operator="equal">
      <formula>"？"</formula>
    </cfRule>
    <cfRule type="cellIs" dxfId="16" priority="18" operator="equal">
      <formula>"-"</formula>
    </cfRule>
  </conditionalFormatting>
  <conditionalFormatting sqref="I106">
    <cfRule type="cellIs" dxfId="15" priority="15" operator="equal">
      <formula>"？"</formula>
    </cfRule>
    <cfRule type="cellIs" dxfId="14" priority="16" operator="equal">
      <formula>"-"</formula>
    </cfRule>
  </conditionalFormatting>
  <conditionalFormatting sqref="I108:I109">
    <cfRule type="cellIs" dxfId="13" priority="13" operator="equal">
      <formula>"？"</formula>
    </cfRule>
    <cfRule type="cellIs" dxfId="12" priority="14" operator="equal">
      <formula>"-"</formula>
    </cfRule>
  </conditionalFormatting>
  <conditionalFormatting sqref="I112">
    <cfRule type="cellIs" dxfId="11" priority="11" operator="equal">
      <formula>"？"</formula>
    </cfRule>
    <cfRule type="cellIs" dxfId="10" priority="12" operator="equal">
      <formula>"-"</formula>
    </cfRule>
  </conditionalFormatting>
  <conditionalFormatting sqref="I120:I123">
    <cfRule type="cellIs" dxfId="9" priority="9" operator="equal">
      <formula>"？"</formula>
    </cfRule>
    <cfRule type="cellIs" dxfId="8" priority="10" operator="equal">
      <formula>"-"</formula>
    </cfRule>
  </conditionalFormatting>
  <conditionalFormatting sqref="H127">
    <cfRule type="cellIs" dxfId="7" priority="5" operator="equal">
      <formula>"アプリ"</formula>
    </cfRule>
    <cfRule type="cellIs" dxfId="6" priority="6" operator="equal">
      <formula>"C"</formula>
    </cfRule>
    <cfRule type="cellIs" dxfId="5" priority="7" operator="equal">
      <formula>"B"</formula>
    </cfRule>
    <cfRule type="cellIs" dxfId="4" priority="8" operator="equal">
      <formula>"A"</formula>
    </cfRule>
  </conditionalFormatting>
  <conditionalFormatting sqref="H124">
    <cfRule type="cellIs" dxfId="3" priority="1" operator="equal">
      <formula>"アプリ"</formula>
    </cfRule>
    <cfRule type="cellIs" dxfId="2" priority="2" operator="equal">
      <formula>"C"</formula>
    </cfRule>
    <cfRule type="cellIs" dxfId="1" priority="3" operator="equal">
      <formula>"B"</formula>
    </cfRule>
    <cfRule type="cellIs" dxfId="0" priority="4" operator="equal">
      <formula>"A"</formula>
    </cfRule>
  </conditionalFormatting>
  <pageMargins left="0.25" right="0.25" top="0.75" bottom="0.75" header="0.3" footer="0.3"/>
  <pageSetup paperSize="8" scale="50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B42" sqref="B42"/>
    </sheetView>
  </sheetViews>
  <sheetFormatPr defaultColWidth="9" defaultRowHeight="16.5" x14ac:dyDescent="0.15"/>
  <cols>
    <col min="1" max="1" width="3" style="3" customWidth="1"/>
    <col min="2" max="2" width="9" style="3"/>
    <col min="3" max="3" width="15" style="3" bestFit="1" customWidth="1"/>
    <col min="4" max="4" width="72.625" style="3" bestFit="1" customWidth="1"/>
    <col min="5" max="16384" width="9" style="3"/>
  </cols>
  <sheetData>
    <row r="1" spans="1:4" x14ac:dyDescent="0.15">
      <c r="A1" s="20" t="s">
        <v>44</v>
      </c>
    </row>
    <row r="2" spans="1:4" ht="17.25" thickBot="1" x14ac:dyDescent="0.2"/>
    <row r="3" spans="1:4" x14ac:dyDescent="0.15">
      <c r="B3" s="5" t="s">
        <v>52</v>
      </c>
      <c r="C3" s="11" t="s">
        <v>46</v>
      </c>
      <c r="D3" s="6" t="s">
        <v>47</v>
      </c>
    </row>
    <row r="4" spans="1:4" x14ac:dyDescent="0.15">
      <c r="B4" s="7"/>
      <c r="C4" s="14" t="s">
        <v>49</v>
      </c>
      <c r="D4" s="15" t="s">
        <v>48</v>
      </c>
    </row>
    <row r="5" spans="1:4" ht="17.25" thickBot="1" x14ac:dyDescent="0.2">
      <c r="B5" s="9"/>
      <c r="C5" s="13" t="s">
        <v>50</v>
      </c>
      <c r="D5" s="10" t="s">
        <v>51</v>
      </c>
    </row>
    <row r="6" spans="1:4" x14ac:dyDescent="0.15">
      <c r="B6" s="5" t="s">
        <v>53</v>
      </c>
      <c r="C6" s="11" t="s">
        <v>54</v>
      </c>
      <c r="D6" s="6" t="s">
        <v>96</v>
      </c>
    </row>
    <row r="7" spans="1:4" x14ac:dyDescent="0.15">
      <c r="B7" s="7"/>
      <c r="C7" s="12"/>
      <c r="D7" s="8" t="s">
        <v>95</v>
      </c>
    </row>
    <row r="8" spans="1:4" ht="17.25" thickBot="1" x14ac:dyDescent="0.2">
      <c r="B8" s="7"/>
      <c r="C8" s="12"/>
      <c r="D8" s="8" t="s">
        <v>97</v>
      </c>
    </row>
    <row r="9" spans="1:4" x14ac:dyDescent="0.15">
      <c r="B9" s="5" t="s">
        <v>55</v>
      </c>
      <c r="C9" s="11" t="s">
        <v>56</v>
      </c>
      <c r="D9" s="6" t="s">
        <v>57</v>
      </c>
    </row>
    <row r="10" spans="1:4" x14ac:dyDescent="0.15">
      <c r="B10" s="7"/>
      <c r="C10" s="16" t="s">
        <v>58</v>
      </c>
      <c r="D10" s="17" t="s">
        <v>93</v>
      </c>
    </row>
    <row r="11" spans="1:4" ht="17.25" thickBot="1" x14ac:dyDescent="0.2">
      <c r="B11" s="9"/>
      <c r="C11" s="13"/>
      <c r="D11" s="10" t="s">
        <v>70</v>
      </c>
    </row>
    <row r="12" spans="1:4" x14ac:dyDescent="0.15">
      <c r="B12" s="5" t="s">
        <v>61</v>
      </c>
      <c r="C12" s="11" t="s">
        <v>69</v>
      </c>
      <c r="D12" s="6" t="s">
        <v>98</v>
      </c>
    </row>
    <row r="13" spans="1:4" x14ac:dyDescent="0.15">
      <c r="B13" s="7"/>
      <c r="C13" s="16" t="s">
        <v>45</v>
      </c>
      <c r="D13" s="17" t="s">
        <v>62</v>
      </c>
    </row>
    <row r="14" spans="1:4" x14ac:dyDescent="0.15">
      <c r="B14" s="7"/>
      <c r="C14" s="12"/>
      <c r="D14" s="8" t="s">
        <v>63</v>
      </c>
    </row>
    <row r="15" spans="1:4" x14ac:dyDescent="0.15">
      <c r="B15" s="7"/>
      <c r="C15" s="18"/>
      <c r="D15" s="19" t="s">
        <v>88</v>
      </c>
    </row>
    <row r="16" spans="1:4" x14ac:dyDescent="0.15">
      <c r="B16" s="7"/>
      <c r="C16" s="12" t="s">
        <v>68</v>
      </c>
      <c r="D16" s="8" t="s">
        <v>77</v>
      </c>
    </row>
    <row r="17" spans="2:4" x14ac:dyDescent="0.15">
      <c r="B17" s="7"/>
      <c r="C17" s="14" t="s">
        <v>64</v>
      </c>
      <c r="D17" s="15" t="s">
        <v>67</v>
      </c>
    </row>
    <row r="18" spans="2:4" x14ac:dyDescent="0.15">
      <c r="B18" s="7"/>
      <c r="C18" s="12" t="s">
        <v>65</v>
      </c>
      <c r="D18" s="8" t="s">
        <v>66</v>
      </c>
    </row>
    <row r="19" spans="2:4" x14ac:dyDescent="0.15">
      <c r="B19" s="7"/>
      <c r="C19" s="16" t="s">
        <v>71</v>
      </c>
      <c r="D19" s="17" t="s">
        <v>76</v>
      </c>
    </row>
    <row r="20" spans="2:4" x14ac:dyDescent="0.15">
      <c r="B20" s="7"/>
      <c r="C20" s="18"/>
      <c r="D20" s="19" t="s">
        <v>72</v>
      </c>
    </row>
    <row r="21" spans="2:4" x14ac:dyDescent="0.15">
      <c r="B21" s="7"/>
      <c r="C21" s="16" t="s">
        <v>73</v>
      </c>
      <c r="D21" s="17" t="s">
        <v>75</v>
      </c>
    </row>
    <row r="22" spans="2:4" x14ac:dyDescent="0.15">
      <c r="B22" s="7"/>
      <c r="C22" s="18"/>
      <c r="D22" s="19" t="s">
        <v>74</v>
      </c>
    </row>
    <row r="23" spans="2:4" x14ac:dyDescent="0.15">
      <c r="B23" s="7"/>
      <c r="C23" s="12" t="s">
        <v>78</v>
      </c>
      <c r="D23" s="8" t="s">
        <v>87</v>
      </c>
    </row>
    <row r="24" spans="2:4" x14ac:dyDescent="0.15">
      <c r="B24" s="7"/>
      <c r="C24" s="12"/>
      <c r="D24" s="8" t="s">
        <v>86</v>
      </c>
    </row>
    <row r="25" spans="2:4" x14ac:dyDescent="0.15">
      <c r="B25" s="7"/>
      <c r="C25" s="12"/>
      <c r="D25" s="8" t="s">
        <v>85</v>
      </c>
    </row>
    <row r="26" spans="2:4" x14ac:dyDescent="0.15">
      <c r="B26" s="7"/>
      <c r="C26" s="18"/>
      <c r="D26" s="19" t="s">
        <v>92</v>
      </c>
    </row>
    <row r="27" spans="2:4" x14ac:dyDescent="0.15">
      <c r="B27" s="7"/>
      <c r="C27" s="12" t="s">
        <v>89</v>
      </c>
      <c r="D27" s="8" t="s">
        <v>90</v>
      </c>
    </row>
    <row r="28" spans="2:4" ht="17.25" thickBot="1" x14ac:dyDescent="0.2">
      <c r="B28" s="9"/>
      <c r="C28" s="13"/>
      <c r="D28" s="10" t="s">
        <v>91</v>
      </c>
    </row>
    <row r="29" spans="2:4" x14ac:dyDescent="0.15">
      <c r="B29" s="5" t="s">
        <v>82</v>
      </c>
      <c r="C29" s="11" t="s">
        <v>59</v>
      </c>
      <c r="D29" s="6" t="s">
        <v>60</v>
      </c>
    </row>
    <row r="30" spans="2:4" x14ac:dyDescent="0.15">
      <c r="B30" s="7"/>
      <c r="C30" s="16" t="s">
        <v>79</v>
      </c>
      <c r="D30" s="17" t="s">
        <v>80</v>
      </c>
    </row>
    <row r="31" spans="2:4" x14ac:dyDescent="0.15">
      <c r="B31" s="7"/>
      <c r="C31" s="18"/>
      <c r="D31" s="19" t="s">
        <v>81</v>
      </c>
    </row>
    <row r="32" spans="2:4" ht="17.25" thickBot="1" x14ac:dyDescent="0.2">
      <c r="B32" s="9"/>
      <c r="C32" s="13" t="s">
        <v>83</v>
      </c>
      <c r="D32" s="10" t="s">
        <v>84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フロー</vt:lpstr>
      <vt:lpstr>用語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suginaka katsunori</dc:creator>
  <cp:lastModifiedBy>suginaka</cp:lastModifiedBy>
  <cp:lastPrinted>2015-04-15T05:48:21Z</cp:lastPrinted>
  <dcterms:created xsi:type="dcterms:W3CDTF">2014-09-24T02:56:41Z</dcterms:created>
  <dcterms:modified xsi:type="dcterms:W3CDTF">2015-04-16T06:37:28Z</dcterms:modified>
</cp:coreProperties>
</file>