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3" sheetId="1" r:id="rId4"/>
  </sheets>
  <definedNames/>
  <calcPr/>
  <extLst>
    <ext uri="GoogleSheetsCustomDataVersion1">
      <go:sheetsCustomData xmlns:go="http://customooxmlschemas.google.com/" r:id="rId5" roundtripDataSignature="AMtx7miUhf9aLoYtB8JOMXhL6vxvfScxqw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5">
      <text>
        <t xml:space="preserve">======
ID#AAAAiEC-lAQ
    (2022-10-19 05:22:48)
Minimum Blood Concentration over the course of the treatment</t>
      </text>
    </comment>
    <comment authorId="0" ref="A4">
      <text>
        <t xml:space="preserve">======
ID#AAAAiEC-lAU
    (2022-10-19 05:22:48)
Average Blood Concentration over the course of the treatment</t>
      </text>
    </comment>
    <comment authorId="0" ref="A2">
      <text>
        <t xml:space="preserve">======
ID#AAAAiEC-lAM
    (2022-10-19 05:22:48)
Half Life of the drug</t>
      </text>
    </comment>
    <comment authorId="0" ref="A3">
      <text>
        <t xml:space="preserve">======
ID#AAAAiEC-lAI
    (2022-10-19 05:22:48)
Max Blood Concentration for the course of the treatment.</t>
      </text>
    </comment>
    <comment authorId="0" ref="A8">
      <text>
        <t xml:space="preserve">======
ID#AAAAiEC-lAE
    (2022-10-19 05:22:48)
C-Avg / Weight = the average weight to concentration ratio of the drug for the user.</t>
      </text>
    </comment>
    <comment authorId="0" ref="A7">
      <text>
        <t xml:space="preserve">======
ID#AAAAiEC-lAA
    (2022-10-19 05:22:48)
C-Max / Weight = the maximum weight to concentration ratio of the drug for the user.  A ratio of 3 is considered very safe and on the low end of effective.  A ratio over 6 is considered dangerous for all but the most experienced users.</t>
      </text>
    </comment>
    <comment authorId="0" ref="A6">
      <text>
        <t xml:space="preserve">======
ID#AAAAiEC-k_8
    (2022-10-19 05:22:48)
Weight of the user in kilograms</t>
      </text>
    </comment>
  </commentList>
  <extLst>
    <ext uri="GoogleSheetsCustomDataVersion1">
      <go:sheetsCustomData xmlns:go="http://customooxmlschemas.google.com/" r:id="rId1" roundtripDataSignature="AMtx7mh1Puasjnj+biHLZzLqIgqhm9PsTQ=="/>
    </ext>
  </extLst>
</comments>
</file>

<file path=xl/sharedStrings.xml><?xml version="1.0" encoding="utf-8"?>
<sst xmlns="http://schemas.openxmlformats.org/spreadsheetml/2006/main" count="36" uniqueCount="33">
  <si>
    <t>Drug</t>
  </si>
  <si>
    <t>DNP</t>
  </si>
  <si>
    <t>1/2 Life</t>
  </si>
  <si>
    <t>hrs</t>
  </si>
  <si>
    <t>C-Max</t>
  </si>
  <si>
    <t>mg</t>
  </si>
  <si>
    <t>C-Avg</t>
  </si>
  <si>
    <t>C-Min</t>
  </si>
  <si>
    <t>Weight</t>
  </si>
  <si>
    <t>kg</t>
  </si>
  <si>
    <t>Max Ratio</t>
  </si>
  <si>
    <t>mg/kg</t>
  </si>
  <si>
    <t>Avg Ratio</t>
  </si>
  <si>
    <t>Day</t>
  </si>
  <si>
    <t>Time</t>
  </si>
  <si>
    <t>Hour</t>
  </si>
  <si>
    <t>Dose (mg)</t>
  </si>
  <si>
    <t>Blood Level (mg)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</si>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</sst>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.0"/>
    <numFmt numFmtId="165" formatCode="[$-409]h:mm\ AM/PM"/>
    <numFmt numFmtId="166" formatCode="m/d"/>
  </numFmts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/>
    <font>
      <sz val="11.0"/>
      <color rgb="FF000000"/>
      <name val="Calibri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AEEF3"/>
        <bgColor rgb="FFDAEEF3"/>
      </patternFill>
    </fill>
  </fills>
  <borders count="6">
    <border/>
    <border>
      <left/>
      <right/>
      <top/>
      <bottom/>
    </border>
    <border>
      <top style="thick">
        <color rgb="FFC6D9F0"/>
      </top>
    </border>
    <border>
      <left/>
      <right/>
      <top style="thick">
        <color rgb="FFC6D9F0"/>
      </top>
      <bottom/>
    </border>
    <border>
      <bottom style="thick">
        <color rgb="FFC6D9F0"/>
      </bottom>
    </border>
    <border>
      <left/>
      <right/>
      <top/>
      <bottom style="thick">
        <color rgb="FFC6D9F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1" fillId="2" fontId="2" numFmtId="0" xfId="0" applyAlignment="1" applyBorder="1" applyFill="1" applyFont="1">
      <alignment horizontal="center"/>
    </xf>
    <xf borderId="0" fillId="0" fontId="2" numFmtId="0" xfId="0" applyAlignment="1" applyFont="1">
      <alignment horizontal="center"/>
    </xf>
    <xf borderId="0" fillId="0" fontId="2" numFmtId="1" xfId="0" applyAlignment="1" applyFont="1" applyNumberFormat="1">
      <alignment horizontal="center"/>
    </xf>
    <xf borderId="1" fillId="2" fontId="2" numFmtId="1" xfId="0" applyAlignment="1" applyBorder="1" applyFont="1" applyNumberFormat="1">
      <alignment horizontal="center" readingOrder="0"/>
    </xf>
    <xf borderId="0" fillId="0" fontId="2" numFmtId="164" xfId="0" applyAlignment="1" applyFont="1" applyNumberFormat="1">
      <alignment horizontal="center"/>
    </xf>
    <xf borderId="0" fillId="0" fontId="2" numFmtId="0" xfId="0" applyFont="1"/>
    <xf borderId="0" fillId="0" fontId="1" numFmtId="0" xfId="0" applyFont="1"/>
    <xf borderId="0" fillId="0" fontId="1" numFmtId="0" xfId="0" applyAlignment="1" applyFont="1">
      <alignment horizontal="center"/>
    </xf>
    <xf borderId="2" fillId="0" fontId="2" numFmtId="0" xfId="0" applyAlignment="1" applyBorder="1" applyFont="1">
      <alignment horizontal="center" textRotation="90" vertical="center"/>
    </xf>
    <xf borderId="2" fillId="0" fontId="2" numFmtId="165" xfId="0" applyAlignment="1" applyBorder="1" applyFont="1" applyNumberFormat="1">
      <alignment horizontal="center" vertical="center"/>
    </xf>
    <xf borderId="2" fillId="0" fontId="2" numFmtId="0" xfId="0" applyAlignment="1" applyBorder="1" applyFont="1">
      <alignment horizontal="center"/>
    </xf>
    <xf borderId="3" fillId="2" fontId="2" numFmtId="0" xfId="0" applyAlignment="1" applyBorder="1" applyFont="1">
      <alignment horizontal="center"/>
    </xf>
    <xf borderId="2" fillId="0" fontId="2" numFmtId="164" xfId="0" applyAlignment="1" applyBorder="1" applyFont="1" applyNumberFormat="1">
      <alignment horizontal="center"/>
    </xf>
    <xf borderId="0" fillId="0" fontId="2" numFmtId="165" xfId="0" applyAlignment="1" applyFont="1" applyNumberFormat="1">
      <alignment horizontal="center" vertical="center"/>
    </xf>
    <xf borderId="0" fillId="0" fontId="2" numFmtId="166" xfId="0" applyAlignment="1" applyFont="1" applyNumberFormat="1">
      <alignment horizontal="center" readingOrder="0"/>
    </xf>
    <xf borderId="0" fillId="0" fontId="2" numFmtId="166" xfId="0" applyAlignment="1" applyFont="1" applyNumberFormat="1">
      <alignment horizontal="center"/>
    </xf>
    <xf borderId="1" fillId="2" fontId="2" numFmtId="0" xfId="0" applyAlignment="1" applyBorder="1" applyFont="1">
      <alignment horizontal="center" readingOrder="0"/>
    </xf>
    <xf borderId="4" fillId="0" fontId="3" numFmtId="0" xfId="0" applyBorder="1" applyFont="1"/>
    <xf borderId="4" fillId="0" fontId="2" numFmtId="165" xfId="0" applyAlignment="1" applyBorder="1" applyFont="1" applyNumberFormat="1">
      <alignment horizontal="center" vertical="center"/>
    </xf>
    <xf borderId="4" fillId="0" fontId="2" numFmtId="0" xfId="0" applyAlignment="1" applyBorder="1" applyFont="1">
      <alignment horizontal="center"/>
    </xf>
    <xf borderId="5" fillId="2" fontId="2" numFmtId="0" xfId="0" applyAlignment="1" applyBorder="1" applyFont="1">
      <alignment horizontal="center"/>
    </xf>
    <xf borderId="4" fillId="0" fontId="2" numFmtId="164" xfId="0" applyAlignment="1" applyBorder="1" applyFont="1" applyNumberFormat="1">
      <alignment horizontal="center"/>
    </xf>
    <xf borderId="0" fillId="2" fontId="4" numFmtId="0" xfId="0" applyAlignment="1" applyFont="1">
      <alignment horizontal="center"/>
    </xf>
    <xf borderId="0" fillId="0" fontId="2" numFmtId="0" xfId="0" applyAlignment="1" applyFont="1">
      <alignment horizontal="center" textRotation="90" vertical="center"/>
    </xf>
    <xf borderId="0" fillId="0" fontId="5" numFmtId="166" xfId="0" applyFont="1" applyNumberFormat="1"/>
    <xf borderId="4" fillId="0" fontId="2" numFmtId="18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57"/>
    <col customWidth="1" min="2" max="2" width="10.57"/>
    <col customWidth="1" min="3" max="3" width="8.71"/>
    <col customWidth="1" min="4" max="4" width="10.14"/>
    <col customWidth="1" min="5" max="5" width="16.14"/>
    <col customWidth="1" min="6" max="11" width="8.71"/>
  </cols>
  <sheetData>
    <row r="1" ht="14.25" customHeight="1">
      <c r="A1" s="1" t="s">
        <v>0</v>
      </c>
      <c r="C1" s="2" t="s">
        <v>1</v>
      </c>
      <c r="D1" s="3"/>
      <c r="E1" s="3"/>
      <c r="G1" s="3"/>
      <c r="H1" s="3"/>
      <c r="I1" s="3"/>
      <c r="J1" s="3"/>
      <c r="K1" s="3"/>
    </row>
    <row r="2" ht="14.25" customHeight="1">
      <c r="A2" s="1" t="s">
        <v>2</v>
      </c>
      <c r="C2" s="2">
        <v>36.0</v>
      </c>
      <c r="D2" s="3" t="s">
        <v>3</v>
      </c>
      <c r="E2" s="3"/>
      <c r="G2" s="3"/>
      <c r="H2" s="3"/>
      <c r="I2" s="3"/>
      <c r="J2" s="3"/>
      <c r="K2" s="3"/>
    </row>
    <row r="3" ht="14.25" customHeight="1">
      <c r="A3" s="1" t="s">
        <v>4</v>
      </c>
      <c r="C3" s="4">
        <f>MAX(E11:E372)</f>
        <v>0</v>
      </c>
      <c r="D3" s="3" t="s">
        <v>5</v>
      </c>
      <c r="E3" s="3"/>
      <c r="G3" s="3"/>
      <c r="H3" s="3"/>
      <c r="I3" s="3"/>
      <c r="J3" s="3"/>
      <c r="K3" s="3"/>
    </row>
    <row r="4" ht="14.25" customHeight="1">
      <c r="A4" s="1" t="s">
        <v>6</v>
      </c>
      <c r="C4" s="4">
        <f>AVERAGE(E25:E372)</f>
        <v>0</v>
      </c>
      <c r="D4" s="3" t="s">
        <v>5</v>
      </c>
      <c r="E4" s="3"/>
      <c r="G4" s="3"/>
      <c r="H4" s="3"/>
      <c r="I4" s="3"/>
      <c r="J4" s="3"/>
      <c r="K4" s="3"/>
    </row>
    <row r="5" ht="14.25" customHeight="1">
      <c r="A5" s="1" t="s">
        <v>7</v>
      </c>
      <c r="C5" s="4">
        <f>MIN(E25:E372)</f>
        <v>0</v>
      </c>
      <c r="D5" s="3" t="s">
        <v>5</v>
      </c>
      <c r="E5" s="3"/>
      <c r="G5" s="3"/>
      <c r="H5" s="3"/>
      <c r="I5" s="3"/>
      <c r="J5" s="3"/>
      <c r="K5" s="3"/>
    </row>
    <row r="6" ht="14.25" customHeight="1">
      <c r="A6" s="1" t="s">
        <v>8</v>
      </c>
      <c r="C6" s="5">
        <v>97.0</v>
      </c>
      <c r="D6" s="3" t="s">
        <v>9</v>
      </c>
      <c r="E6" s="3"/>
      <c r="G6" s="3"/>
      <c r="H6" s="3"/>
      <c r="I6" s="3"/>
      <c r="J6" s="3"/>
      <c r="K6" s="3"/>
    </row>
    <row r="7" ht="14.25" customHeight="1">
      <c r="A7" s="1" t="s">
        <v>10</v>
      </c>
      <c r="C7" s="6">
        <f>C3/C6</f>
        <v>0</v>
      </c>
      <c r="D7" s="3" t="s">
        <v>11</v>
      </c>
      <c r="E7" s="3"/>
      <c r="G7" s="3"/>
      <c r="H7" s="3"/>
      <c r="I7" s="3"/>
      <c r="J7" s="3"/>
      <c r="K7" s="3"/>
    </row>
    <row r="8" ht="14.25" customHeight="1">
      <c r="A8" s="1" t="s">
        <v>12</v>
      </c>
      <c r="C8" s="6">
        <f>C4/C6</f>
        <v>0</v>
      </c>
      <c r="D8" s="3" t="s">
        <v>11</v>
      </c>
      <c r="E8" s="3"/>
      <c r="G8" s="3"/>
      <c r="H8" s="3"/>
      <c r="I8" s="3"/>
      <c r="J8" s="3"/>
      <c r="K8" s="3"/>
    </row>
    <row r="9" ht="14.25" customHeight="1">
      <c r="B9" s="7"/>
      <c r="C9" s="3"/>
      <c r="D9" s="3"/>
      <c r="E9" s="3"/>
      <c r="G9" s="3"/>
      <c r="H9" s="3"/>
      <c r="I9" s="3"/>
      <c r="J9" s="3"/>
      <c r="K9" s="3"/>
    </row>
    <row r="10" ht="14.25" customHeight="1">
      <c r="A10" s="8" t="s">
        <v>13</v>
      </c>
      <c r="B10" s="9" t="s">
        <v>14</v>
      </c>
      <c r="C10" s="9" t="s">
        <v>15</v>
      </c>
      <c r="D10" s="9" t="s">
        <v>16</v>
      </c>
      <c r="E10" s="9" t="s">
        <v>17</v>
      </c>
      <c r="G10" s="3"/>
      <c r="H10" s="3"/>
      <c r="I10" s="3"/>
      <c r="J10" s="3"/>
      <c r="K10" s="3"/>
    </row>
    <row r="11" ht="14.25" customHeight="1">
      <c r="A11" s="10" t="s">
        <v>18</v>
      </c>
      <c r="B11" s="11">
        <v>0.9583333333333334</v>
      </c>
      <c r="C11" s="12">
        <v>0.0</v>
      </c>
      <c r="D11" s="13"/>
      <c r="E11" s="14">
        <v>0.0</v>
      </c>
      <c r="G11" s="3"/>
      <c r="H11" s="3"/>
      <c r="I11" s="3"/>
      <c r="J11" s="3"/>
      <c r="K11" s="3"/>
    </row>
    <row r="12" ht="14.25" customHeight="1">
      <c r="B12" s="15">
        <v>0.0</v>
      </c>
      <c r="C12" s="3">
        <v>0.0</v>
      </c>
      <c r="D12" s="2"/>
      <c r="E12" s="6">
        <f>(E11*0.5^((C12-C11)/C2))+D11</f>
        <v>0</v>
      </c>
      <c r="G12" s="3"/>
      <c r="H12" s="3"/>
      <c r="I12" s="3"/>
      <c r="J12" s="3"/>
      <c r="K12" s="3"/>
    </row>
    <row r="13" ht="14.25" customHeight="1">
      <c r="B13" s="15">
        <v>0.041666666666666664</v>
      </c>
      <c r="C13" s="3">
        <v>0.0</v>
      </c>
      <c r="D13" s="2"/>
      <c r="E13" s="6">
        <f>(E12*0.5^((C13-C12)/C2))+D12</f>
        <v>0</v>
      </c>
      <c r="G13" s="3"/>
      <c r="H13" s="3"/>
      <c r="I13" s="3"/>
      <c r="J13" s="3"/>
      <c r="K13" s="3"/>
    </row>
    <row r="14" ht="14.25" customHeight="1">
      <c r="B14" s="15">
        <v>0.08333333333333333</v>
      </c>
      <c r="C14" s="3">
        <v>0.0</v>
      </c>
      <c r="D14" s="2"/>
      <c r="E14" s="6">
        <f>(E13*0.5^((C14-C13)/C2))+D13</f>
        <v>0</v>
      </c>
      <c r="G14" s="3"/>
      <c r="H14" s="3"/>
      <c r="I14" s="3"/>
      <c r="J14" s="3"/>
      <c r="K14" s="3"/>
    </row>
    <row r="15" ht="14.25" customHeight="1">
      <c r="B15" s="15">
        <v>0.125</v>
      </c>
      <c r="C15" s="3">
        <v>0.0</v>
      </c>
      <c r="D15" s="2"/>
      <c r="E15" s="6">
        <f>(E14*0.5^((C15-C14)/C2))+D14</f>
        <v>0</v>
      </c>
      <c r="G15" s="3"/>
      <c r="H15" s="3"/>
      <c r="I15" s="3"/>
      <c r="J15" s="3"/>
      <c r="K15" s="3"/>
    </row>
    <row r="16" ht="14.25" customHeight="1">
      <c r="B16" s="15">
        <v>0.166666666666667</v>
      </c>
      <c r="C16" s="3">
        <v>0.0</v>
      </c>
      <c r="D16" s="2"/>
      <c r="E16" s="6">
        <f>(E15*0.5^((C16-C15)/C2))+D15</f>
        <v>0</v>
      </c>
      <c r="G16" s="3"/>
      <c r="H16" s="3"/>
      <c r="I16" s="3"/>
      <c r="J16" s="3"/>
      <c r="K16" s="3"/>
    </row>
    <row r="17" ht="14.25" customHeight="1">
      <c r="B17" s="15">
        <v>0.208333333333333</v>
      </c>
      <c r="C17" s="3">
        <v>0.0</v>
      </c>
      <c r="D17" s="2"/>
      <c r="E17" s="6">
        <f>(E16*0.5^((C17-C16)/C2))+D16</f>
        <v>0</v>
      </c>
      <c r="G17" s="3"/>
      <c r="H17" s="3"/>
      <c r="I17" s="3"/>
      <c r="J17" s="3"/>
      <c r="K17" s="3"/>
    </row>
    <row r="18" ht="14.25" customHeight="1">
      <c r="B18" s="15">
        <v>0.25</v>
      </c>
      <c r="C18" s="3">
        <v>0.0</v>
      </c>
      <c r="D18" s="2"/>
      <c r="E18" s="6">
        <f>(E17*0.5^((C18-C17)/C2))+D17</f>
        <v>0</v>
      </c>
      <c r="G18" s="3"/>
      <c r="H18" s="3"/>
      <c r="I18" s="3"/>
      <c r="J18" s="3"/>
      <c r="K18" s="3"/>
    </row>
    <row r="19" ht="14.25" customHeight="1">
      <c r="B19" s="15">
        <v>0.291666666666667</v>
      </c>
      <c r="C19" s="3">
        <v>0.0</v>
      </c>
      <c r="D19" s="2"/>
      <c r="E19" s="6">
        <f>(E18*0.5^((C19-C18)/C2))+D18</f>
        <v>0</v>
      </c>
      <c r="G19" s="3"/>
      <c r="H19" s="3"/>
      <c r="I19" s="3"/>
      <c r="J19" s="3"/>
      <c r="K19" s="3"/>
    </row>
    <row r="20" ht="14.25" customHeight="1">
      <c r="B20" s="15">
        <v>0.333333333333333</v>
      </c>
      <c r="C20" s="3">
        <v>0.0</v>
      </c>
      <c r="D20" s="2"/>
      <c r="E20" s="6">
        <f>(E19*0.5^((C20-C19)/C2))+D19</f>
        <v>0</v>
      </c>
      <c r="G20" s="3"/>
      <c r="H20" s="3"/>
      <c r="I20" s="3"/>
      <c r="J20" s="3"/>
      <c r="K20" s="3"/>
    </row>
    <row r="21" ht="14.25" customHeight="1">
      <c r="B21" s="15">
        <v>0.375</v>
      </c>
      <c r="C21" s="3">
        <v>0.0</v>
      </c>
      <c r="D21" s="2"/>
      <c r="E21" s="6">
        <f>(E20*0.5^((C21-C20)/C2))+D20</f>
        <v>0</v>
      </c>
      <c r="G21" s="3"/>
      <c r="H21" s="3"/>
      <c r="I21" s="3"/>
      <c r="J21" s="3"/>
      <c r="K21" s="3"/>
    </row>
    <row r="22" ht="14.25" customHeight="1">
      <c r="B22" s="15">
        <v>0.416666666666667</v>
      </c>
      <c r="C22" s="3">
        <v>0.0</v>
      </c>
      <c r="D22" s="2"/>
      <c r="E22" s="6">
        <f>(E21*0.5^((C22-C21)/C2))+D21</f>
        <v>0</v>
      </c>
      <c r="G22" s="16"/>
      <c r="H22" s="3"/>
      <c r="I22" s="3"/>
      <c r="J22" s="3"/>
      <c r="K22" s="3"/>
    </row>
    <row r="23" ht="14.25" customHeight="1">
      <c r="B23" s="15">
        <v>0.458333333333333</v>
      </c>
      <c r="C23" s="3">
        <v>0.0</v>
      </c>
      <c r="D23" s="2"/>
      <c r="E23" s="6">
        <f>(E22*0.5^((C23-C22)/C2))+D22</f>
        <v>0</v>
      </c>
      <c r="G23" s="3"/>
      <c r="H23" s="3"/>
      <c r="I23" s="3"/>
      <c r="J23" s="3"/>
      <c r="K23" s="3"/>
    </row>
    <row r="24" ht="14.25" customHeight="1">
      <c r="B24" s="15">
        <v>0.5</v>
      </c>
      <c r="C24" s="3">
        <v>1.0</v>
      </c>
      <c r="D24" s="2"/>
      <c r="E24" s="6">
        <f>(E23*0.5^((C24-C23)/C2))+D23</f>
        <v>0</v>
      </c>
      <c r="G24" s="3"/>
      <c r="H24" s="3"/>
      <c r="I24" s="3"/>
      <c r="J24" s="3"/>
      <c r="K24" s="3"/>
    </row>
    <row r="25" ht="14.25" customHeight="1">
      <c r="B25" s="15">
        <v>0.541666666666667</v>
      </c>
      <c r="C25" s="3">
        <v>2.0</v>
      </c>
      <c r="D25" s="2"/>
      <c r="E25" s="6">
        <f>(E24*0.5^((C25-C24)/C2))+D24</f>
        <v>0</v>
      </c>
      <c r="G25" s="3"/>
      <c r="H25" s="3"/>
      <c r="I25" s="3"/>
      <c r="J25" s="3"/>
      <c r="K25" s="3"/>
    </row>
    <row r="26" ht="14.25" customHeight="1">
      <c r="B26" s="15">
        <v>0.583333333333333</v>
      </c>
      <c r="C26" s="3">
        <v>3.0</v>
      </c>
      <c r="D26" s="2"/>
      <c r="E26" s="6">
        <f>(E25*0.5^((C26-C25)/C2))+D25</f>
        <v>0</v>
      </c>
      <c r="G26" s="17"/>
      <c r="H26" s="3"/>
      <c r="I26" s="3"/>
      <c r="J26" s="3"/>
      <c r="K26" s="3"/>
    </row>
    <row r="27" ht="14.25" customHeight="1">
      <c r="B27" s="15">
        <v>0.625</v>
      </c>
      <c r="C27" s="3">
        <v>4.0</v>
      </c>
      <c r="D27" s="2"/>
      <c r="E27" s="6">
        <f>(E26*0.5^((C27-C26)/C2))+D26</f>
        <v>0</v>
      </c>
      <c r="G27" s="3"/>
      <c r="H27" s="3"/>
      <c r="I27" s="3"/>
      <c r="J27" s="3"/>
      <c r="K27" s="3"/>
    </row>
    <row r="28" ht="14.25" customHeight="1">
      <c r="B28" s="15">
        <v>0.666666666666667</v>
      </c>
      <c r="C28" s="3">
        <v>5.0</v>
      </c>
      <c r="D28" s="2"/>
      <c r="E28" s="6">
        <f>(E27*0.5^((C28-C27)/C2))+D27</f>
        <v>0</v>
      </c>
      <c r="G28" s="3"/>
      <c r="H28" s="3"/>
      <c r="I28" s="3"/>
      <c r="J28" s="3"/>
      <c r="K28" s="3"/>
    </row>
    <row r="29" ht="14.25" customHeight="1">
      <c r="B29" s="15">
        <v>0.708333333333333</v>
      </c>
      <c r="C29" s="3">
        <v>6.0</v>
      </c>
      <c r="D29" s="2"/>
      <c r="E29" s="6">
        <f>(E28*0.5^((C29-C28)/C2))+D28</f>
        <v>0</v>
      </c>
      <c r="G29" s="3"/>
      <c r="H29" s="3"/>
      <c r="I29" s="3"/>
      <c r="J29" s="3"/>
      <c r="K29" s="3"/>
    </row>
    <row r="30" ht="14.25" customHeight="1">
      <c r="B30" s="15">
        <v>0.75</v>
      </c>
      <c r="C30" s="3">
        <v>7.0</v>
      </c>
      <c r="D30" s="2"/>
      <c r="E30" s="6">
        <f>(E29*0.5^((C30-C29)/C2))+D29</f>
        <v>0</v>
      </c>
      <c r="G30" s="3"/>
      <c r="H30" s="3"/>
      <c r="I30" s="3"/>
      <c r="J30" s="3"/>
      <c r="K30" s="3"/>
    </row>
    <row r="31" ht="14.25" customHeight="1">
      <c r="B31" s="15">
        <v>0.791666666666667</v>
      </c>
      <c r="C31" s="3">
        <v>8.0</v>
      </c>
      <c r="D31" s="2"/>
      <c r="E31" s="6">
        <f>(E30*0.5^((C31-C30)/C2))+D30</f>
        <v>0</v>
      </c>
      <c r="G31" s="3"/>
      <c r="H31" s="3"/>
      <c r="I31" s="3"/>
      <c r="J31" s="3"/>
      <c r="K31" s="3"/>
    </row>
    <row r="32" ht="14.25" customHeight="1">
      <c r="B32" s="15">
        <v>0.833333333333333</v>
      </c>
      <c r="C32" s="3">
        <v>9.0</v>
      </c>
      <c r="D32" s="18"/>
      <c r="E32" s="6">
        <f>(E31*0.5^((C32-C31)/C2))+D31</f>
        <v>0</v>
      </c>
      <c r="G32" s="3"/>
      <c r="H32" s="3"/>
      <c r="I32" s="3"/>
      <c r="J32" s="3"/>
      <c r="K32" s="3"/>
    </row>
    <row r="33" ht="14.25" customHeight="1">
      <c r="B33" s="15">
        <v>0.875</v>
      </c>
      <c r="C33" s="3">
        <v>10.0</v>
      </c>
      <c r="D33" s="18"/>
      <c r="E33" s="6">
        <f>(E32*0.5^((C33-C32)/C2))+D32</f>
        <v>0</v>
      </c>
      <c r="G33" s="3"/>
      <c r="H33" s="3"/>
      <c r="I33" s="3"/>
      <c r="J33" s="3"/>
      <c r="K33" s="3"/>
    </row>
    <row r="34" ht="14.25" customHeight="1">
      <c r="B34" s="15">
        <v>0.916666666666667</v>
      </c>
      <c r="C34" s="3">
        <v>11.0</v>
      </c>
      <c r="D34" s="2"/>
      <c r="E34" s="6">
        <f>(E33*0.5^((C34-C33)/C2))+D33</f>
        <v>0</v>
      </c>
      <c r="G34" s="3"/>
      <c r="H34" s="3"/>
      <c r="I34" s="3"/>
      <c r="J34" s="3"/>
      <c r="K34" s="3"/>
    </row>
    <row r="35" ht="14.25" customHeight="1">
      <c r="A35" s="19"/>
      <c r="B35" s="20">
        <v>0.958333333333333</v>
      </c>
      <c r="C35" s="21">
        <v>12.0</v>
      </c>
      <c r="D35" s="22"/>
      <c r="E35" s="23">
        <f>(E34*0.5^((C35-C34)/C2))+D34</f>
        <v>0</v>
      </c>
      <c r="G35" s="3"/>
      <c r="H35" s="3"/>
      <c r="I35" s="3"/>
      <c r="J35" s="3"/>
      <c r="K35" s="3"/>
    </row>
    <row r="36" ht="14.25" customHeight="1">
      <c r="A36" s="10" t="s">
        <v>19</v>
      </c>
      <c r="B36" s="15">
        <v>0.0</v>
      </c>
      <c r="C36" s="3">
        <v>13.0</v>
      </c>
      <c r="D36" s="13"/>
      <c r="E36" s="14">
        <f>(E35*0.5^((C36-C35)/C2))+D35</f>
        <v>0</v>
      </c>
      <c r="G36" s="3"/>
      <c r="H36" s="3"/>
      <c r="I36" s="3"/>
      <c r="J36" s="3"/>
      <c r="K36" s="3"/>
    </row>
    <row r="37" ht="14.25" customHeight="1">
      <c r="B37" s="15">
        <v>0.041666666666666664</v>
      </c>
      <c r="C37" s="3">
        <v>14.0</v>
      </c>
      <c r="D37" s="2"/>
      <c r="E37" s="6">
        <f>(E36*0.5^((C37-C36)/C2))+D36</f>
        <v>0</v>
      </c>
      <c r="G37" s="3"/>
      <c r="H37" s="3"/>
      <c r="I37" s="3"/>
      <c r="J37" s="3"/>
      <c r="K37" s="3"/>
    </row>
    <row r="38" ht="14.25" customHeight="1">
      <c r="B38" s="15">
        <v>0.08333333333333333</v>
      </c>
      <c r="C38" s="3">
        <v>15.0</v>
      </c>
      <c r="D38" s="2"/>
      <c r="E38" s="6">
        <f>(E37*0.5^((C38-C37)/C2))+D37</f>
        <v>0</v>
      </c>
      <c r="G38" s="3"/>
      <c r="H38" s="3"/>
      <c r="I38" s="3"/>
      <c r="J38" s="3"/>
      <c r="K38" s="3"/>
    </row>
    <row r="39" ht="14.25" customHeight="1">
      <c r="B39" s="15">
        <v>0.125</v>
      </c>
      <c r="C39" s="3">
        <v>16.0</v>
      </c>
      <c r="D39" s="2"/>
      <c r="E39" s="6">
        <f>(E38*0.5^((C39-C38)/C2))+D38</f>
        <v>0</v>
      </c>
      <c r="G39" s="3"/>
      <c r="H39" s="3"/>
      <c r="I39" s="3"/>
      <c r="J39" s="3"/>
      <c r="K39" s="3"/>
    </row>
    <row r="40" ht="14.25" customHeight="1">
      <c r="B40" s="15">
        <v>0.166666666666667</v>
      </c>
      <c r="C40" s="3">
        <v>17.0</v>
      </c>
      <c r="D40" s="2"/>
      <c r="E40" s="6">
        <f>(E39*0.5^((C40-C39)/C2))+D39</f>
        <v>0</v>
      </c>
      <c r="G40" s="3"/>
      <c r="H40" s="3"/>
      <c r="I40" s="3"/>
      <c r="J40" s="3"/>
      <c r="K40" s="3"/>
    </row>
    <row r="41" ht="14.25" customHeight="1">
      <c r="B41" s="15">
        <v>0.208333333333334</v>
      </c>
      <c r="C41" s="3">
        <v>18.0</v>
      </c>
      <c r="D41" s="2"/>
      <c r="E41" s="6">
        <f>(E40*0.5^((C41-C40)/C2))+D40</f>
        <v>0</v>
      </c>
      <c r="G41" s="3"/>
      <c r="H41" s="3"/>
      <c r="I41" s="3"/>
      <c r="J41" s="3"/>
      <c r="K41" s="3"/>
    </row>
    <row r="42" ht="14.25" customHeight="1">
      <c r="B42" s="15">
        <v>0.25</v>
      </c>
      <c r="C42" s="3">
        <v>19.0</v>
      </c>
      <c r="D42" s="2"/>
      <c r="E42" s="6">
        <f>(E41*0.5^((C42-C41)/C2))+D41</f>
        <v>0</v>
      </c>
      <c r="G42" s="3"/>
      <c r="H42" s="3"/>
      <c r="I42" s="3"/>
      <c r="J42" s="3"/>
      <c r="K42" s="3"/>
    </row>
    <row r="43" ht="14.25" customHeight="1">
      <c r="B43" s="15">
        <v>0.291666666666667</v>
      </c>
      <c r="C43" s="3">
        <v>20.0</v>
      </c>
      <c r="D43" s="2"/>
      <c r="E43" s="6">
        <f>(E42*0.5^((C43-C42)/C2))+D42</f>
        <v>0</v>
      </c>
      <c r="G43" s="3"/>
      <c r="H43" s="3"/>
      <c r="I43" s="3"/>
      <c r="J43" s="3"/>
      <c r="K43" s="3"/>
    </row>
    <row r="44" ht="14.25" customHeight="1">
      <c r="B44" s="15">
        <v>0.333333333333334</v>
      </c>
      <c r="C44" s="3">
        <v>21.0</v>
      </c>
      <c r="D44" s="2"/>
      <c r="E44" s="6">
        <f>(E43*0.5^((C44-C43)/C2))+D43</f>
        <v>0</v>
      </c>
      <c r="G44" s="3"/>
      <c r="H44" s="3"/>
      <c r="I44" s="3"/>
      <c r="J44" s="3"/>
      <c r="K44" s="3"/>
    </row>
    <row r="45" ht="14.25" customHeight="1">
      <c r="B45" s="15">
        <v>0.375</v>
      </c>
      <c r="C45" s="3">
        <v>22.0</v>
      </c>
      <c r="D45" s="2"/>
      <c r="E45" s="6">
        <f>(E44*0.5^((C45-C44)/C2))+D44</f>
        <v>0</v>
      </c>
      <c r="G45" s="3"/>
      <c r="H45" s="3"/>
      <c r="I45" s="3"/>
      <c r="J45" s="3"/>
      <c r="K45" s="3"/>
    </row>
    <row r="46" ht="14.25" customHeight="1">
      <c r="B46" s="15">
        <v>0.416666666666667</v>
      </c>
      <c r="C46" s="3">
        <v>23.0</v>
      </c>
      <c r="D46" s="2"/>
      <c r="E46" s="6">
        <f>(E45*0.5^((C46-C45)/C2))+D45</f>
        <v>0</v>
      </c>
      <c r="G46" s="3"/>
      <c r="H46" s="3"/>
      <c r="I46" s="3"/>
      <c r="J46" s="3"/>
      <c r="K46" s="3"/>
    </row>
    <row r="47" ht="14.25" customHeight="1">
      <c r="B47" s="15">
        <v>0.458333333333334</v>
      </c>
      <c r="C47" s="3">
        <v>24.0</v>
      </c>
      <c r="D47" s="2"/>
      <c r="E47" s="6">
        <f>(E46*0.5^((C47-C46)/C2))+D46</f>
        <v>0</v>
      </c>
      <c r="G47" s="17"/>
      <c r="H47" s="3"/>
      <c r="I47" s="3"/>
      <c r="J47" s="3"/>
      <c r="K47" s="3"/>
    </row>
    <row r="48" ht="14.25" customHeight="1">
      <c r="B48" s="15">
        <v>0.5</v>
      </c>
      <c r="C48" s="3">
        <v>25.0</v>
      </c>
      <c r="D48" s="2"/>
      <c r="E48" s="6">
        <f>(E47*0.5^((C48-C47)/C2))+D47</f>
        <v>0</v>
      </c>
      <c r="G48" s="3"/>
      <c r="H48" s="3"/>
      <c r="I48" s="3"/>
      <c r="J48" s="3"/>
      <c r="K48" s="3"/>
    </row>
    <row r="49" ht="14.25" customHeight="1">
      <c r="B49" s="15">
        <v>0.541666666666667</v>
      </c>
      <c r="C49" s="3">
        <v>26.0</v>
      </c>
      <c r="D49" s="2"/>
      <c r="E49" s="6">
        <f>(E48*0.5^((C49-C48)/C2))+D48</f>
        <v>0</v>
      </c>
      <c r="G49" s="3"/>
      <c r="H49" s="3"/>
      <c r="I49" s="3"/>
      <c r="J49" s="3"/>
      <c r="K49" s="3"/>
    </row>
    <row r="50" ht="14.25" customHeight="1">
      <c r="B50" s="15">
        <v>0.583333333333334</v>
      </c>
      <c r="C50" s="3">
        <v>27.0</v>
      </c>
      <c r="D50" s="2"/>
      <c r="E50" s="6">
        <f>(E49*0.5^((C50-C49)/C2))+D49</f>
        <v>0</v>
      </c>
      <c r="G50" s="3"/>
      <c r="H50" s="3"/>
      <c r="I50" s="3"/>
      <c r="J50" s="3"/>
      <c r="K50" s="3"/>
    </row>
    <row r="51" ht="14.25" customHeight="1">
      <c r="B51" s="15">
        <v>0.625</v>
      </c>
      <c r="C51" s="3">
        <v>28.0</v>
      </c>
      <c r="D51" s="2"/>
      <c r="E51" s="6">
        <f>(E50*0.5^((C51-C50)/C2))+D50</f>
        <v>0</v>
      </c>
      <c r="G51" s="3"/>
      <c r="H51" s="3"/>
      <c r="I51" s="3"/>
      <c r="J51" s="3"/>
      <c r="K51" s="3"/>
    </row>
    <row r="52" ht="14.25" customHeight="1">
      <c r="B52" s="15">
        <v>0.666666666666667</v>
      </c>
      <c r="C52" s="3">
        <v>29.0</v>
      </c>
      <c r="D52" s="2"/>
      <c r="E52" s="6">
        <f>(E51*0.5^((C52-C51)/C2))+D51</f>
        <v>0</v>
      </c>
      <c r="G52" s="3"/>
      <c r="H52" s="3"/>
      <c r="I52" s="3"/>
      <c r="J52" s="3"/>
      <c r="K52" s="3"/>
    </row>
    <row r="53" ht="14.25" customHeight="1">
      <c r="B53" s="15">
        <v>0.708333333333334</v>
      </c>
      <c r="C53" s="3">
        <v>30.0</v>
      </c>
      <c r="D53" s="2"/>
      <c r="E53" s="6">
        <f>(E52*0.5^((C53-C52)/C2))+D52</f>
        <v>0</v>
      </c>
      <c r="G53" s="3"/>
      <c r="H53" s="3"/>
      <c r="I53" s="3"/>
      <c r="J53" s="3"/>
      <c r="K53" s="3"/>
    </row>
    <row r="54" ht="14.25" customHeight="1">
      <c r="B54" s="15">
        <v>0.75</v>
      </c>
      <c r="C54" s="3">
        <v>31.0</v>
      </c>
      <c r="D54" s="2"/>
      <c r="E54" s="6">
        <f>(E53*0.5^((C54-C53)/C2))+D53</f>
        <v>0</v>
      </c>
      <c r="G54" s="3"/>
      <c r="H54" s="3"/>
      <c r="I54" s="3"/>
      <c r="J54" s="3"/>
      <c r="K54" s="3"/>
    </row>
    <row r="55" ht="14.25" customHeight="1">
      <c r="B55" s="15">
        <v>0.791666666666667</v>
      </c>
      <c r="C55" s="3">
        <v>32.0</v>
      </c>
      <c r="D55" s="2"/>
      <c r="E55" s="6">
        <f>(E54*0.5^((C55-C54)/C2))+D54</f>
        <v>0</v>
      </c>
      <c r="G55" s="3"/>
      <c r="H55" s="3"/>
      <c r="I55" s="3"/>
      <c r="J55" s="3"/>
      <c r="K55" s="3"/>
    </row>
    <row r="56" ht="14.25" customHeight="1">
      <c r="B56" s="15">
        <v>0.833333333333334</v>
      </c>
      <c r="C56" s="3">
        <v>33.0</v>
      </c>
      <c r="D56" s="24"/>
      <c r="E56" s="6">
        <f>(E55*0.5^((C56-C55)/C2))+D55</f>
        <v>0</v>
      </c>
      <c r="G56" s="3"/>
      <c r="H56" s="3"/>
      <c r="I56" s="3"/>
      <c r="J56" s="3"/>
      <c r="K56" s="3"/>
    </row>
    <row r="57" ht="14.25" customHeight="1">
      <c r="B57" s="15">
        <v>0.875</v>
      </c>
      <c r="C57" s="3">
        <v>34.0</v>
      </c>
      <c r="D57" s="2"/>
      <c r="E57" s="6">
        <f>(E56*0.5^((C57-C56)/C2))+D56</f>
        <v>0</v>
      </c>
      <c r="G57" s="3"/>
      <c r="H57" s="3"/>
      <c r="I57" s="3"/>
      <c r="J57" s="3"/>
      <c r="K57" s="3"/>
    </row>
    <row r="58" ht="14.25" customHeight="1">
      <c r="B58" s="15">
        <v>0.916666666666667</v>
      </c>
      <c r="C58" s="3">
        <v>35.0</v>
      </c>
      <c r="D58" s="2"/>
      <c r="E58" s="6">
        <f>(E57*0.5^((C58-C57)/C2))+D57</f>
        <v>0</v>
      </c>
      <c r="G58" s="3"/>
      <c r="H58" s="3"/>
      <c r="I58" s="3"/>
      <c r="J58" s="3"/>
      <c r="K58" s="3"/>
    </row>
    <row r="59" ht="14.25" customHeight="1">
      <c r="A59" s="19"/>
      <c r="B59" s="20">
        <v>0.958333333333334</v>
      </c>
      <c r="C59" s="21">
        <v>36.0</v>
      </c>
      <c r="D59" s="22"/>
      <c r="E59" s="23">
        <f>(E58*0.5^((C59-C58)/C2))+D58</f>
        <v>0</v>
      </c>
      <c r="G59" s="3"/>
      <c r="H59" s="3"/>
      <c r="I59" s="3"/>
      <c r="J59" s="3"/>
      <c r="K59" s="3"/>
    </row>
    <row r="60" ht="14.25" customHeight="1">
      <c r="A60" s="10" t="s">
        <v>20</v>
      </c>
      <c r="B60" s="15">
        <v>1.0</v>
      </c>
      <c r="C60" s="3">
        <v>37.0</v>
      </c>
      <c r="D60" s="13"/>
      <c r="E60" s="14">
        <f>(E59*0.5^((C60-C59)/C2))+D59</f>
        <v>0</v>
      </c>
      <c r="G60" s="3"/>
      <c r="H60" s="3"/>
      <c r="I60" s="3"/>
      <c r="J60" s="3"/>
      <c r="K60" s="3"/>
    </row>
    <row r="61" ht="14.25" customHeight="1">
      <c r="B61" s="15">
        <v>1.04166666666667</v>
      </c>
      <c r="C61" s="3">
        <v>38.0</v>
      </c>
      <c r="D61" s="2"/>
      <c r="E61" s="6">
        <f>(E60*0.5^((C61-C60)/C2))+D60</f>
        <v>0</v>
      </c>
      <c r="G61" s="3"/>
      <c r="H61" s="3"/>
      <c r="I61" s="3"/>
      <c r="J61" s="3"/>
      <c r="K61" s="3"/>
    </row>
    <row r="62" ht="14.25" customHeight="1">
      <c r="B62" s="15">
        <v>1.08333333333334</v>
      </c>
      <c r="C62" s="3">
        <v>39.0</v>
      </c>
      <c r="D62" s="2"/>
      <c r="E62" s="6">
        <f>(E61*0.5^((C62-C61)/C2))+D61</f>
        <v>0</v>
      </c>
      <c r="G62" s="3"/>
      <c r="H62" s="3"/>
      <c r="I62" s="3"/>
      <c r="J62" s="3"/>
      <c r="K62" s="3"/>
    </row>
    <row r="63" ht="14.25" customHeight="1">
      <c r="B63" s="15">
        <v>1.125</v>
      </c>
      <c r="C63" s="3">
        <v>40.0</v>
      </c>
      <c r="D63" s="2"/>
      <c r="E63" s="6">
        <f>(E62*0.5^((C63-C62)/C2))+D62</f>
        <v>0</v>
      </c>
      <c r="G63" s="3"/>
      <c r="H63" s="3"/>
      <c r="I63" s="3"/>
      <c r="J63" s="3"/>
      <c r="K63" s="3"/>
    </row>
    <row r="64" ht="14.25" customHeight="1">
      <c r="B64" s="15">
        <v>1.16666666666667</v>
      </c>
      <c r="C64" s="3">
        <v>41.0</v>
      </c>
      <c r="D64" s="2"/>
      <c r="E64" s="6">
        <f>(E63*0.5^((C64-C63)/C2))+D63</f>
        <v>0</v>
      </c>
      <c r="G64" s="3"/>
      <c r="H64" s="3"/>
      <c r="I64" s="3"/>
      <c r="J64" s="3"/>
      <c r="K64" s="3"/>
    </row>
    <row r="65" ht="14.25" customHeight="1">
      <c r="B65" s="15">
        <v>1.20833333333334</v>
      </c>
      <c r="C65" s="3">
        <v>42.0</v>
      </c>
      <c r="D65" s="2"/>
      <c r="E65" s="6">
        <f>(E64*0.5^((C65-C64)/C2))+D64</f>
        <v>0</v>
      </c>
      <c r="G65" s="3"/>
      <c r="H65" s="3"/>
      <c r="I65" s="3"/>
      <c r="J65" s="3"/>
      <c r="K65" s="3"/>
    </row>
    <row r="66" ht="14.25" customHeight="1">
      <c r="B66" s="15">
        <v>1.25</v>
      </c>
      <c r="C66" s="3">
        <v>43.0</v>
      </c>
      <c r="D66" s="2"/>
      <c r="E66" s="6">
        <f>(E65*0.5^((C66-C65)/C2))+D65</f>
        <v>0</v>
      </c>
      <c r="G66" s="3"/>
      <c r="H66" s="3"/>
      <c r="I66" s="3"/>
      <c r="J66" s="3"/>
      <c r="K66" s="3"/>
    </row>
    <row r="67" ht="14.25" customHeight="1">
      <c r="B67" s="15">
        <v>1.29166666666667</v>
      </c>
      <c r="C67" s="3">
        <v>44.0</v>
      </c>
      <c r="D67" s="2"/>
      <c r="E67" s="6">
        <f>(E66*0.5^((C67-C66)/C2))+D66</f>
        <v>0</v>
      </c>
      <c r="G67" s="3"/>
      <c r="H67" s="3"/>
      <c r="I67" s="3"/>
      <c r="J67" s="3"/>
      <c r="K67" s="3"/>
    </row>
    <row r="68" ht="14.25" customHeight="1">
      <c r="B68" s="15">
        <v>1.33333333333334</v>
      </c>
      <c r="C68" s="3">
        <v>45.0</v>
      </c>
      <c r="D68" s="2"/>
      <c r="E68" s="6">
        <f>(E67*0.5^((C68-C67)/C2))+D67</f>
        <v>0</v>
      </c>
      <c r="G68" s="3"/>
      <c r="H68" s="3"/>
      <c r="I68" s="3"/>
      <c r="J68" s="3"/>
      <c r="K68" s="3"/>
    </row>
    <row r="69" ht="14.25" customHeight="1">
      <c r="B69" s="15">
        <v>1.375</v>
      </c>
      <c r="C69" s="3">
        <v>46.0</v>
      </c>
      <c r="D69" s="2"/>
      <c r="E69" s="6">
        <f>(E68*0.5^((C69-C68)/C2))+D68</f>
        <v>0</v>
      </c>
      <c r="G69" s="3"/>
      <c r="H69" s="3"/>
      <c r="I69" s="3"/>
      <c r="J69" s="3"/>
      <c r="K69" s="3"/>
    </row>
    <row r="70" ht="14.25" customHeight="1">
      <c r="B70" s="15">
        <v>1.41666666666667</v>
      </c>
      <c r="C70" s="3">
        <v>47.0</v>
      </c>
      <c r="D70" s="2"/>
      <c r="E70" s="6">
        <f>(E69*0.5^((C70-C69)/C2))+D69</f>
        <v>0</v>
      </c>
      <c r="G70" s="3"/>
      <c r="H70" s="3"/>
      <c r="I70" s="3"/>
      <c r="J70" s="3"/>
      <c r="K70" s="3"/>
    </row>
    <row r="71" ht="14.25" customHeight="1">
      <c r="B71" s="15">
        <v>1.45833333333334</v>
      </c>
      <c r="C71" s="3">
        <v>48.0</v>
      </c>
      <c r="D71" s="2"/>
      <c r="E71" s="6">
        <f>(E70*0.5^((C71-C70)/C2))+D70</f>
        <v>0</v>
      </c>
      <c r="G71" s="3"/>
      <c r="H71" s="3"/>
      <c r="I71" s="3"/>
      <c r="J71" s="3"/>
      <c r="K71" s="3"/>
    </row>
    <row r="72" ht="14.25" customHeight="1">
      <c r="B72" s="15">
        <v>1.5</v>
      </c>
      <c r="C72" s="3">
        <v>49.0</v>
      </c>
      <c r="D72" s="2"/>
      <c r="E72" s="6">
        <f>(E71*0.5^((C72-C71)/C2))+D71</f>
        <v>0</v>
      </c>
      <c r="G72" s="17"/>
      <c r="H72" s="3"/>
      <c r="I72" s="3"/>
      <c r="J72" s="3"/>
      <c r="K72" s="3"/>
    </row>
    <row r="73" ht="14.25" customHeight="1">
      <c r="B73" s="15">
        <v>1.54166666666667</v>
      </c>
      <c r="C73" s="3">
        <v>50.0</v>
      </c>
      <c r="D73" s="2"/>
      <c r="E73" s="6">
        <f>(E72*0.5^((C73-C72)/C2))+D72</f>
        <v>0</v>
      </c>
      <c r="G73" s="3"/>
      <c r="H73" s="3"/>
      <c r="I73" s="3"/>
      <c r="J73" s="3"/>
      <c r="K73" s="3"/>
    </row>
    <row r="74" ht="14.25" customHeight="1">
      <c r="B74" s="15">
        <v>1.58333333333334</v>
      </c>
      <c r="C74" s="3">
        <v>51.0</v>
      </c>
      <c r="D74" s="2"/>
      <c r="E74" s="6">
        <f>(E73*0.5^((C74-C73)/C2))+D73</f>
        <v>0</v>
      </c>
      <c r="G74" s="3"/>
      <c r="H74" s="3"/>
      <c r="I74" s="3"/>
      <c r="J74" s="3"/>
      <c r="K74" s="3"/>
    </row>
    <row r="75" ht="14.25" customHeight="1">
      <c r="B75" s="15">
        <v>1.625</v>
      </c>
      <c r="C75" s="3">
        <v>52.0</v>
      </c>
      <c r="D75" s="2"/>
      <c r="E75" s="6">
        <f>(E74*0.5^((C75-C74)/C2))+D74</f>
        <v>0</v>
      </c>
      <c r="G75" s="3"/>
      <c r="H75" s="3"/>
      <c r="I75" s="3"/>
      <c r="J75" s="3"/>
      <c r="K75" s="3"/>
    </row>
    <row r="76" ht="14.25" customHeight="1">
      <c r="B76" s="15">
        <v>1.66666666666667</v>
      </c>
      <c r="C76" s="3">
        <v>53.0</v>
      </c>
      <c r="D76" s="2"/>
      <c r="E76" s="6">
        <f>(E75*0.5^((C76-C75)/C2))+D75</f>
        <v>0</v>
      </c>
      <c r="G76" s="3"/>
      <c r="H76" s="3"/>
      <c r="I76" s="3"/>
      <c r="J76" s="3"/>
      <c r="K76" s="3"/>
    </row>
    <row r="77" ht="14.25" customHeight="1">
      <c r="B77" s="15">
        <v>1.70833333333334</v>
      </c>
      <c r="C77" s="3">
        <v>54.0</v>
      </c>
      <c r="D77" s="2"/>
      <c r="E77" s="6">
        <f>(E76*0.5^((C77-C76)/C2))+D76</f>
        <v>0</v>
      </c>
      <c r="G77" s="3"/>
      <c r="H77" s="3"/>
      <c r="I77" s="3"/>
      <c r="J77" s="3"/>
      <c r="K77" s="3"/>
    </row>
    <row r="78" ht="14.25" customHeight="1">
      <c r="B78" s="15">
        <v>1.75</v>
      </c>
      <c r="C78" s="3">
        <v>55.0</v>
      </c>
      <c r="D78" s="2"/>
      <c r="E78" s="6">
        <f>(E77*0.5^((C78-C77)/C2))+D77</f>
        <v>0</v>
      </c>
      <c r="G78" s="3"/>
      <c r="H78" s="3"/>
      <c r="I78" s="3"/>
      <c r="J78" s="3"/>
      <c r="K78" s="3"/>
    </row>
    <row r="79" ht="14.25" customHeight="1">
      <c r="B79" s="15">
        <v>1.79166666666667</v>
      </c>
      <c r="C79" s="3">
        <v>56.0</v>
      </c>
      <c r="D79" s="2"/>
      <c r="E79" s="6">
        <f>(E78*0.5^((C79-C78)/C2))+D78</f>
        <v>0</v>
      </c>
      <c r="G79" s="3"/>
      <c r="H79" s="3"/>
      <c r="I79" s="3"/>
      <c r="J79" s="3"/>
      <c r="K79" s="3"/>
    </row>
    <row r="80" ht="14.25" customHeight="1">
      <c r="B80" s="15">
        <v>1.83333333333334</v>
      </c>
      <c r="C80" s="3">
        <v>57.0</v>
      </c>
      <c r="D80" s="2"/>
      <c r="E80" s="6">
        <f>(E79*0.5^((C80-C79)/C2))+D79</f>
        <v>0</v>
      </c>
      <c r="G80" s="3"/>
      <c r="H80" s="3"/>
      <c r="I80" s="3"/>
      <c r="J80" s="3"/>
      <c r="K80" s="3"/>
    </row>
    <row r="81" ht="14.25" customHeight="1">
      <c r="B81" s="15">
        <v>1.875</v>
      </c>
      <c r="C81" s="3">
        <v>58.0</v>
      </c>
      <c r="D81" s="2"/>
      <c r="E81" s="6">
        <f>(E80*0.5^((C81-C80)/C2))+D80</f>
        <v>0</v>
      </c>
      <c r="G81" s="3"/>
      <c r="H81" s="3"/>
      <c r="I81" s="3"/>
      <c r="J81" s="3"/>
      <c r="K81" s="3"/>
    </row>
    <row r="82" ht="14.25" customHeight="1">
      <c r="B82" s="15">
        <v>1.91666666666667</v>
      </c>
      <c r="C82" s="3">
        <v>59.0</v>
      </c>
      <c r="D82" s="2"/>
      <c r="E82" s="6">
        <f>(E81*0.5^((C82-C81)/C2))+D81</f>
        <v>0</v>
      </c>
      <c r="G82" s="3"/>
      <c r="H82" s="3"/>
      <c r="I82" s="3"/>
      <c r="J82" s="3"/>
      <c r="K82" s="3"/>
    </row>
    <row r="83" ht="14.25" customHeight="1">
      <c r="A83" s="19"/>
      <c r="B83" s="20">
        <v>1.95833333333334</v>
      </c>
      <c r="C83" s="21">
        <v>60.0</v>
      </c>
      <c r="D83" s="22"/>
      <c r="E83" s="23">
        <f>(E82*0.5^((C83-C82)/C2))+D82</f>
        <v>0</v>
      </c>
      <c r="G83" s="3"/>
      <c r="H83" s="3"/>
      <c r="I83" s="3"/>
      <c r="J83" s="3"/>
      <c r="K83" s="3"/>
    </row>
    <row r="84" ht="14.25" customHeight="1">
      <c r="A84" s="10" t="s">
        <v>21</v>
      </c>
      <c r="B84" s="15">
        <v>2.0</v>
      </c>
      <c r="C84" s="3">
        <v>61.0</v>
      </c>
      <c r="D84" s="13"/>
      <c r="E84" s="14">
        <f>(E83*0.5^((C84-C83)/C2))+D83</f>
        <v>0</v>
      </c>
      <c r="G84" s="3"/>
      <c r="H84" s="3"/>
      <c r="I84" s="3"/>
      <c r="J84" s="3"/>
      <c r="K84" s="3"/>
    </row>
    <row r="85" ht="14.25" customHeight="1">
      <c r="B85" s="15">
        <v>2.04166666666667</v>
      </c>
      <c r="C85" s="3">
        <v>62.0</v>
      </c>
      <c r="D85" s="2"/>
      <c r="E85" s="6">
        <f>(E84*0.5^((C85-C84)/C2))+D84</f>
        <v>0</v>
      </c>
      <c r="G85" s="3"/>
      <c r="H85" s="3"/>
      <c r="I85" s="3"/>
      <c r="J85" s="3"/>
      <c r="K85" s="3"/>
    </row>
    <row r="86" ht="14.25" customHeight="1">
      <c r="B86" s="15">
        <v>2.08333333333334</v>
      </c>
      <c r="C86" s="3">
        <v>63.0</v>
      </c>
      <c r="D86" s="2"/>
      <c r="E86" s="6">
        <f>(E85*0.5^((C86-C85)/C2))+D85</f>
        <v>0</v>
      </c>
      <c r="G86" s="3"/>
      <c r="H86" s="3"/>
      <c r="I86" s="3"/>
      <c r="J86" s="3"/>
      <c r="K86" s="3"/>
    </row>
    <row r="87" ht="14.25" customHeight="1">
      <c r="B87" s="15">
        <v>2.125</v>
      </c>
      <c r="C87" s="3">
        <v>64.0</v>
      </c>
      <c r="D87" s="2"/>
      <c r="E87" s="6">
        <f>(E86*0.5^((C87-C86)/C2))+D86</f>
        <v>0</v>
      </c>
      <c r="G87" s="3"/>
      <c r="H87" s="3"/>
      <c r="I87" s="3"/>
      <c r="J87" s="3"/>
      <c r="K87" s="3"/>
    </row>
    <row r="88" ht="14.25" customHeight="1">
      <c r="B88" s="15">
        <v>2.16666666666667</v>
      </c>
      <c r="C88" s="3">
        <v>65.0</v>
      </c>
      <c r="D88" s="2"/>
      <c r="E88" s="6">
        <f>(E87*0.5^((C88-C87)/C2))+D87</f>
        <v>0</v>
      </c>
      <c r="G88" s="3"/>
      <c r="H88" s="3"/>
      <c r="I88" s="3"/>
      <c r="J88" s="3"/>
      <c r="K88" s="3"/>
    </row>
    <row r="89" ht="14.25" customHeight="1">
      <c r="B89" s="15">
        <v>2.20833333333334</v>
      </c>
      <c r="C89" s="3">
        <v>66.0</v>
      </c>
      <c r="D89" s="2"/>
      <c r="E89" s="6">
        <f>(E88*0.5^((C89-C88)/C2))+D88</f>
        <v>0</v>
      </c>
      <c r="G89" s="3"/>
      <c r="H89" s="3"/>
      <c r="I89" s="3"/>
      <c r="J89" s="3"/>
      <c r="K89" s="3"/>
    </row>
    <row r="90" ht="14.25" customHeight="1">
      <c r="B90" s="15">
        <v>2.25</v>
      </c>
      <c r="C90" s="3">
        <v>67.0</v>
      </c>
      <c r="D90" s="2"/>
      <c r="E90" s="6">
        <f>(E89*0.5^((C90-C89)/C2))+D89</f>
        <v>0</v>
      </c>
      <c r="G90" s="3"/>
      <c r="H90" s="3"/>
      <c r="I90" s="3"/>
      <c r="J90" s="3"/>
      <c r="K90" s="3"/>
    </row>
    <row r="91" ht="14.25" customHeight="1">
      <c r="B91" s="15">
        <v>2.29166666666667</v>
      </c>
      <c r="C91" s="3">
        <v>68.0</v>
      </c>
      <c r="D91" s="2"/>
      <c r="E91" s="6">
        <f>(E90*0.5^((C91-C90)/C2))+D90</f>
        <v>0</v>
      </c>
      <c r="G91" s="3"/>
      <c r="H91" s="3"/>
      <c r="I91" s="3"/>
      <c r="J91" s="3"/>
      <c r="K91" s="3"/>
    </row>
    <row r="92" ht="14.25" customHeight="1">
      <c r="B92" s="15">
        <v>2.33333333333334</v>
      </c>
      <c r="C92" s="3">
        <v>69.0</v>
      </c>
      <c r="D92" s="2"/>
      <c r="E92" s="6">
        <f>(E91*0.5^((C92-C91)/C2))+D91</f>
        <v>0</v>
      </c>
      <c r="G92" s="3"/>
      <c r="H92" s="3"/>
      <c r="I92" s="3"/>
      <c r="J92" s="3"/>
      <c r="K92" s="3"/>
    </row>
    <row r="93" ht="14.25" customHeight="1">
      <c r="B93" s="15">
        <v>2.375</v>
      </c>
      <c r="C93" s="3">
        <v>70.0</v>
      </c>
      <c r="D93" s="2"/>
      <c r="E93" s="6">
        <f>(E92*0.5^((C93-C92)/C2))+D92</f>
        <v>0</v>
      </c>
      <c r="G93" s="3"/>
      <c r="H93" s="3"/>
      <c r="I93" s="3"/>
      <c r="J93" s="3"/>
      <c r="K93" s="3"/>
    </row>
    <row r="94" ht="14.25" customHeight="1">
      <c r="B94" s="15">
        <v>2.41666666666667</v>
      </c>
      <c r="C94" s="3">
        <v>71.0</v>
      </c>
      <c r="D94" s="2"/>
      <c r="E94" s="6">
        <f>(E93*0.5^((C94-C93)/C2))+D93</f>
        <v>0</v>
      </c>
      <c r="G94" s="3"/>
      <c r="H94" s="3"/>
      <c r="I94" s="3"/>
      <c r="J94" s="3"/>
      <c r="K94" s="3"/>
    </row>
    <row r="95" ht="14.25" customHeight="1">
      <c r="B95" s="15">
        <v>2.45833333333334</v>
      </c>
      <c r="C95" s="3">
        <v>72.0</v>
      </c>
      <c r="D95" s="2"/>
      <c r="E95" s="6">
        <f>(E94*0.5^((C95-C94)/C2))+D94</f>
        <v>0</v>
      </c>
      <c r="G95" s="3"/>
      <c r="H95" s="3"/>
      <c r="I95" s="3"/>
      <c r="J95" s="3"/>
      <c r="K95" s="3"/>
    </row>
    <row r="96" ht="14.25" customHeight="1">
      <c r="B96" s="15">
        <v>2.5</v>
      </c>
      <c r="C96" s="3">
        <v>73.0</v>
      </c>
      <c r="D96" s="2"/>
      <c r="E96" s="6">
        <f>(E95*0.5^((C96-C95)/C2))+D95</f>
        <v>0</v>
      </c>
      <c r="G96" s="3"/>
      <c r="H96" s="3"/>
      <c r="I96" s="3"/>
      <c r="J96" s="3"/>
      <c r="K96" s="3"/>
    </row>
    <row r="97" ht="14.25" customHeight="1">
      <c r="B97" s="15">
        <v>2.54166666666667</v>
      </c>
      <c r="C97" s="3">
        <v>74.0</v>
      </c>
      <c r="D97" s="2"/>
      <c r="E97" s="6">
        <f>(E96*0.5^((C97-C96)/C2))+D96</f>
        <v>0</v>
      </c>
      <c r="G97" s="3"/>
      <c r="H97" s="3"/>
      <c r="I97" s="3"/>
      <c r="J97" s="3"/>
      <c r="K97" s="3"/>
    </row>
    <row r="98" ht="14.25" customHeight="1">
      <c r="B98" s="15">
        <v>2.58333333333334</v>
      </c>
      <c r="C98" s="3">
        <v>75.0</v>
      </c>
      <c r="D98" s="2"/>
      <c r="E98" s="6">
        <f>(E97*0.5^((C98-C97)/C2))+D97</f>
        <v>0</v>
      </c>
      <c r="G98" s="17"/>
      <c r="H98" s="3"/>
      <c r="I98" s="3"/>
      <c r="J98" s="3"/>
      <c r="K98" s="3"/>
    </row>
    <row r="99" ht="14.25" customHeight="1">
      <c r="B99" s="15">
        <v>2.625</v>
      </c>
      <c r="C99" s="3">
        <v>76.0</v>
      </c>
      <c r="D99" s="2"/>
      <c r="E99" s="6">
        <f>(E98*0.5^((C99-C98)/C2))+D98</f>
        <v>0</v>
      </c>
      <c r="G99" s="3"/>
      <c r="H99" s="3"/>
      <c r="I99" s="3"/>
      <c r="J99" s="3"/>
      <c r="K99" s="3"/>
    </row>
    <row r="100" ht="14.25" customHeight="1">
      <c r="B100" s="15">
        <v>2.66666666666667</v>
      </c>
      <c r="C100" s="3">
        <v>77.0</v>
      </c>
      <c r="D100" s="2"/>
      <c r="E100" s="6">
        <f>(E99*0.5^((C100-C99)/C2))+D99</f>
        <v>0</v>
      </c>
      <c r="G100" s="3"/>
      <c r="H100" s="3"/>
      <c r="I100" s="3"/>
      <c r="J100" s="3"/>
      <c r="K100" s="3"/>
    </row>
    <row r="101" ht="14.25" customHeight="1">
      <c r="B101" s="15">
        <v>2.70833333333334</v>
      </c>
      <c r="C101" s="3">
        <v>78.0</v>
      </c>
      <c r="D101" s="2"/>
      <c r="E101" s="6">
        <f>(E100*0.5^((C101-C100)/C2))+D100</f>
        <v>0</v>
      </c>
      <c r="G101" s="3"/>
      <c r="H101" s="3"/>
      <c r="I101" s="3"/>
      <c r="J101" s="3"/>
      <c r="K101" s="3"/>
    </row>
    <row r="102" ht="14.25" customHeight="1">
      <c r="B102" s="15">
        <v>2.75</v>
      </c>
      <c r="C102" s="3">
        <v>79.0</v>
      </c>
      <c r="D102" s="2"/>
      <c r="E102" s="6">
        <f>(E101*0.5^((C102-C101)/C2))+D101</f>
        <v>0</v>
      </c>
      <c r="G102" s="3"/>
      <c r="H102" s="3"/>
      <c r="I102" s="3"/>
      <c r="J102" s="3"/>
      <c r="K102" s="3"/>
    </row>
    <row r="103" ht="14.25" customHeight="1">
      <c r="B103" s="15">
        <v>2.79166666666667</v>
      </c>
      <c r="C103" s="3">
        <v>80.0</v>
      </c>
      <c r="D103" s="2"/>
      <c r="E103" s="6">
        <f>(E102*0.5^((C103-C102)/C2))+D102</f>
        <v>0</v>
      </c>
      <c r="G103" s="3"/>
      <c r="H103" s="3"/>
      <c r="I103" s="3"/>
      <c r="J103" s="3"/>
      <c r="K103" s="3"/>
    </row>
    <row r="104" ht="14.25" customHeight="1">
      <c r="B104" s="15">
        <v>2.83333333333334</v>
      </c>
      <c r="C104" s="3">
        <v>81.0</v>
      </c>
      <c r="D104" s="2"/>
      <c r="E104" s="6">
        <f>(E103*0.5^((C104-C103)/C2))+D103</f>
        <v>0</v>
      </c>
      <c r="G104" s="3"/>
      <c r="H104" s="3"/>
      <c r="I104" s="3"/>
      <c r="J104" s="3"/>
      <c r="K104" s="3"/>
    </row>
    <row r="105" ht="14.25" customHeight="1">
      <c r="B105" s="15">
        <v>2.875</v>
      </c>
      <c r="C105" s="3">
        <v>82.0</v>
      </c>
      <c r="D105" s="24"/>
      <c r="E105" s="6">
        <f>(E104*0.5^((C105-C104)/C2))+D104</f>
        <v>0</v>
      </c>
      <c r="G105" s="3"/>
      <c r="H105" s="3"/>
      <c r="I105" s="3"/>
      <c r="J105" s="3"/>
      <c r="K105" s="3"/>
    </row>
    <row r="106" ht="14.25" customHeight="1">
      <c r="B106" s="15">
        <v>2.91666666666667</v>
      </c>
      <c r="C106" s="3">
        <v>83.0</v>
      </c>
      <c r="D106" s="2"/>
      <c r="E106" s="6">
        <f>(E105*0.5^((C106-C105)/C2))+D105</f>
        <v>0</v>
      </c>
      <c r="G106" s="3"/>
      <c r="H106" s="3"/>
      <c r="I106" s="3"/>
      <c r="J106" s="3"/>
      <c r="K106" s="3"/>
    </row>
    <row r="107" ht="14.25" customHeight="1">
      <c r="A107" s="19"/>
      <c r="B107" s="20">
        <v>2.95833333333334</v>
      </c>
      <c r="C107" s="21">
        <v>84.0</v>
      </c>
      <c r="D107" s="22"/>
      <c r="E107" s="23">
        <f>(E106*0.5^((C107-C106)/C2))+D106</f>
        <v>0</v>
      </c>
      <c r="G107" s="3"/>
      <c r="H107" s="3"/>
      <c r="I107" s="3"/>
      <c r="J107" s="3"/>
      <c r="K107" s="3"/>
    </row>
    <row r="108" ht="14.25" customHeight="1">
      <c r="A108" s="25" t="s">
        <v>22</v>
      </c>
      <c r="B108" s="15">
        <v>3.0</v>
      </c>
      <c r="C108" s="3">
        <v>85.0</v>
      </c>
      <c r="D108" s="2"/>
      <c r="E108" s="6">
        <f>(E107*0.5^((C108-C107)/C2))+D107</f>
        <v>0</v>
      </c>
      <c r="G108" s="3"/>
      <c r="H108" s="3"/>
      <c r="I108" s="3"/>
      <c r="J108" s="3"/>
      <c r="K108" s="3"/>
    </row>
    <row r="109" ht="14.25" customHeight="1">
      <c r="B109" s="15">
        <v>3.04166666666667</v>
      </c>
      <c r="C109" s="3">
        <v>86.0</v>
      </c>
      <c r="D109" s="2"/>
      <c r="E109" s="6">
        <f>(E108*0.5^((C109-C108)/C2))+D108</f>
        <v>0</v>
      </c>
      <c r="G109" s="3"/>
      <c r="H109" s="3"/>
      <c r="I109" s="3"/>
      <c r="J109" s="3"/>
      <c r="K109" s="3"/>
    </row>
    <row r="110" ht="14.25" customHeight="1">
      <c r="B110" s="15">
        <v>3.08333333333334</v>
      </c>
      <c r="C110" s="3">
        <v>87.0</v>
      </c>
      <c r="D110" s="2"/>
      <c r="E110" s="6">
        <f>(E109*0.5^((C110-C109)/C2))+D109</f>
        <v>0</v>
      </c>
      <c r="G110" s="3"/>
      <c r="H110" s="3"/>
      <c r="I110" s="3"/>
      <c r="J110" s="3"/>
      <c r="K110" s="3"/>
    </row>
    <row r="111" ht="14.25" customHeight="1">
      <c r="B111" s="15">
        <v>3.125</v>
      </c>
      <c r="C111" s="3">
        <v>88.0</v>
      </c>
      <c r="D111" s="2"/>
      <c r="E111" s="6">
        <f>(E110*0.5^((C111-C110)/C2))+D110</f>
        <v>0</v>
      </c>
      <c r="G111" s="3"/>
      <c r="H111" s="3"/>
      <c r="I111" s="3"/>
      <c r="J111" s="3"/>
      <c r="K111" s="3"/>
    </row>
    <row r="112" ht="14.25" customHeight="1">
      <c r="B112" s="15">
        <v>3.16666666666667</v>
      </c>
      <c r="C112" s="3">
        <v>89.0</v>
      </c>
      <c r="D112" s="2"/>
      <c r="E112" s="6">
        <f>(E111*0.5^((C112-C111)/C2))+D111</f>
        <v>0</v>
      </c>
      <c r="G112" s="3"/>
      <c r="H112" s="3"/>
      <c r="I112" s="3"/>
      <c r="J112" s="3"/>
      <c r="K112" s="3"/>
    </row>
    <row r="113" ht="14.25" customHeight="1">
      <c r="B113" s="15">
        <v>3.20833333333334</v>
      </c>
      <c r="C113" s="3">
        <v>90.0</v>
      </c>
      <c r="D113" s="2"/>
      <c r="E113" s="6">
        <f>(E112*0.5^((C113-C112)/C2))+D112</f>
        <v>0</v>
      </c>
      <c r="G113" s="3"/>
      <c r="H113" s="3"/>
      <c r="I113" s="3"/>
      <c r="J113" s="3"/>
      <c r="K113" s="3"/>
    </row>
    <row r="114" ht="14.25" customHeight="1">
      <c r="B114" s="15">
        <v>3.25</v>
      </c>
      <c r="C114" s="3">
        <v>91.0</v>
      </c>
      <c r="D114" s="2"/>
      <c r="E114" s="6">
        <f>(E113*0.5^((C114-C113)/C2))+D113</f>
        <v>0</v>
      </c>
      <c r="G114" s="3"/>
      <c r="H114" s="3"/>
      <c r="I114" s="3"/>
      <c r="J114" s="3"/>
      <c r="K114" s="3"/>
    </row>
    <row r="115" ht="14.25" customHeight="1">
      <c r="B115" s="15">
        <v>3.29166666666667</v>
      </c>
      <c r="C115" s="3">
        <v>92.0</v>
      </c>
      <c r="D115" s="2"/>
      <c r="E115" s="6">
        <f>(E114*0.5^((C115-C114)/C2))+D114</f>
        <v>0</v>
      </c>
      <c r="G115" s="3"/>
      <c r="H115" s="3"/>
      <c r="I115" s="3"/>
      <c r="J115" s="3"/>
      <c r="K115" s="3"/>
    </row>
    <row r="116" ht="14.25" customHeight="1">
      <c r="B116" s="15">
        <v>3.33333333333334</v>
      </c>
      <c r="C116" s="3">
        <v>93.0</v>
      </c>
      <c r="D116" s="2"/>
      <c r="E116" s="6">
        <f>(E115*0.5^((C116-C115)/C2))+D115</f>
        <v>0</v>
      </c>
      <c r="G116" s="3"/>
      <c r="H116" s="3"/>
      <c r="I116" s="3"/>
      <c r="J116" s="3"/>
      <c r="K116" s="3"/>
    </row>
    <row r="117" ht="14.25" customHeight="1">
      <c r="B117" s="15">
        <v>3.375</v>
      </c>
      <c r="C117" s="3">
        <v>94.0</v>
      </c>
      <c r="D117" s="2"/>
      <c r="E117" s="6">
        <f>(E116*0.5^((C117-C116)/C2))+D116</f>
        <v>0</v>
      </c>
      <c r="G117" s="3"/>
      <c r="H117" s="3"/>
      <c r="I117" s="3"/>
      <c r="J117" s="3"/>
      <c r="K117" s="3"/>
    </row>
    <row r="118" ht="14.25" customHeight="1">
      <c r="B118" s="15">
        <v>3.41666666666667</v>
      </c>
      <c r="C118" s="3">
        <v>95.0</v>
      </c>
      <c r="D118" s="2"/>
      <c r="E118" s="6">
        <f>(E117*0.5^((C118-C117)/C2))+D117</f>
        <v>0</v>
      </c>
      <c r="G118" s="3"/>
      <c r="H118" s="3"/>
      <c r="I118" s="3"/>
      <c r="J118" s="3"/>
      <c r="K118" s="3"/>
    </row>
    <row r="119" ht="14.25" customHeight="1">
      <c r="B119" s="15">
        <v>3.45833333333334</v>
      </c>
      <c r="C119" s="3">
        <v>96.0</v>
      </c>
      <c r="D119" s="2"/>
      <c r="E119" s="6">
        <f>(E118*0.5^((C119-C118)/C2))+D118</f>
        <v>0</v>
      </c>
      <c r="G119" s="3"/>
      <c r="H119" s="3"/>
      <c r="I119" s="3"/>
      <c r="J119" s="3"/>
      <c r="K119" s="3"/>
    </row>
    <row r="120" ht="14.25" customHeight="1">
      <c r="B120" s="15">
        <v>3.5</v>
      </c>
      <c r="C120" s="3">
        <v>97.0</v>
      </c>
      <c r="D120" s="2"/>
      <c r="E120" s="6">
        <f>(E119*0.5^((C120-C119)/C2))+D119</f>
        <v>0</v>
      </c>
      <c r="G120" s="3"/>
      <c r="H120" s="3"/>
      <c r="I120" s="3"/>
      <c r="J120" s="3"/>
      <c r="K120" s="3"/>
    </row>
    <row r="121" ht="14.25" customHeight="1">
      <c r="B121" s="15">
        <v>3.54166666666667</v>
      </c>
      <c r="C121" s="3">
        <v>98.0</v>
      </c>
      <c r="D121" s="2"/>
      <c r="E121" s="6">
        <f>(E120*0.5^((C121-C120)/C2))+D120</f>
        <v>0</v>
      </c>
      <c r="G121" s="17"/>
      <c r="H121" s="3"/>
      <c r="I121" s="3"/>
      <c r="J121" s="3"/>
      <c r="K121" s="3"/>
    </row>
    <row r="122" ht="14.25" customHeight="1">
      <c r="B122" s="15">
        <v>3.58333333333334</v>
      </c>
      <c r="C122" s="3">
        <v>99.0</v>
      </c>
      <c r="D122" s="2"/>
      <c r="E122" s="6">
        <f>(E121*0.5^((C122-C121)/C2))+D121</f>
        <v>0</v>
      </c>
      <c r="G122" s="3"/>
      <c r="H122" s="3"/>
      <c r="I122" s="3"/>
      <c r="J122" s="3"/>
      <c r="K122" s="3"/>
    </row>
    <row r="123" ht="14.25" customHeight="1">
      <c r="B123" s="15">
        <v>3.625</v>
      </c>
      <c r="C123" s="3">
        <v>100.0</v>
      </c>
      <c r="D123" s="2"/>
      <c r="E123" s="6">
        <f>(E122*0.5^((C123-C122)/C2))+D122</f>
        <v>0</v>
      </c>
      <c r="G123" s="3"/>
      <c r="H123" s="3"/>
      <c r="I123" s="3"/>
      <c r="J123" s="3"/>
      <c r="K123" s="3"/>
    </row>
    <row r="124" ht="14.25" customHeight="1">
      <c r="B124" s="15">
        <v>3.66666666666667</v>
      </c>
      <c r="C124" s="3">
        <v>101.0</v>
      </c>
      <c r="D124" s="2"/>
      <c r="E124" s="6">
        <f>(E123*0.5^((C124-C123)/C2))+D123</f>
        <v>0</v>
      </c>
      <c r="G124" s="3"/>
      <c r="H124" s="3"/>
      <c r="I124" s="3"/>
      <c r="J124" s="3"/>
      <c r="K124" s="3"/>
    </row>
    <row r="125" ht="14.25" customHeight="1">
      <c r="B125" s="15">
        <v>3.70833333333334</v>
      </c>
      <c r="C125" s="3">
        <v>102.0</v>
      </c>
      <c r="D125" s="2"/>
      <c r="E125" s="6">
        <f>(E124*0.5^((C125-C124)/C2))+D124</f>
        <v>0</v>
      </c>
      <c r="G125" s="3"/>
      <c r="H125" s="3"/>
      <c r="I125" s="3"/>
      <c r="J125" s="3"/>
      <c r="K125" s="3"/>
    </row>
    <row r="126" ht="14.25" customHeight="1">
      <c r="B126" s="15">
        <v>3.75</v>
      </c>
      <c r="C126" s="3">
        <v>103.0</v>
      </c>
      <c r="D126" s="2"/>
      <c r="E126" s="6">
        <f>(E125*0.5^((C126-C125)/C2))+D125</f>
        <v>0</v>
      </c>
      <c r="G126" s="3"/>
      <c r="H126" s="3"/>
      <c r="I126" s="3"/>
      <c r="J126" s="3"/>
      <c r="K126" s="3"/>
    </row>
    <row r="127" ht="14.25" customHeight="1">
      <c r="B127" s="15">
        <v>3.79166666666667</v>
      </c>
      <c r="C127" s="3">
        <v>104.0</v>
      </c>
      <c r="D127" s="2"/>
      <c r="E127" s="6">
        <f>(E126*0.5^((C127-C126)/C2))+D126</f>
        <v>0</v>
      </c>
      <c r="G127" s="3"/>
      <c r="H127" s="3"/>
      <c r="I127" s="3"/>
      <c r="J127" s="3"/>
      <c r="K127" s="3"/>
    </row>
    <row r="128" ht="14.25" customHeight="1">
      <c r="B128" s="15">
        <v>3.83333333333334</v>
      </c>
      <c r="C128" s="3">
        <v>105.0</v>
      </c>
      <c r="D128" s="2"/>
      <c r="E128" s="6">
        <f>(E127*0.5^((C128-C127)/C2))+D127</f>
        <v>0</v>
      </c>
      <c r="G128" s="3"/>
      <c r="H128" s="3"/>
      <c r="I128" s="3"/>
      <c r="J128" s="3"/>
      <c r="K128" s="3"/>
    </row>
    <row r="129" ht="14.25" customHeight="1">
      <c r="B129" s="15">
        <v>3.875</v>
      </c>
      <c r="C129" s="3">
        <v>106.0</v>
      </c>
      <c r="D129" s="2"/>
      <c r="E129" s="6">
        <f>(E128*0.5^((C129-C128)/C2))+D128</f>
        <v>0</v>
      </c>
      <c r="G129" s="3"/>
      <c r="H129" s="3"/>
      <c r="I129" s="3"/>
      <c r="J129" s="3"/>
      <c r="K129" s="3"/>
    </row>
    <row r="130" ht="14.25" customHeight="1">
      <c r="B130" s="15">
        <v>3.91666666666667</v>
      </c>
      <c r="C130" s="3">
        <v>107.0</v>
      </c>
      <c r="D130" s="2"/>
      <c r="E130" s="6">
        <f>(E129*0.5^((C130-C129)/C2))+D129</f>
        <v>0</v>
      </c>
      <c r="G130" s="3"/>
      <c r="H130" s="3"/>
      <c r="I130" s="3"/>
      <c r="J130" s="3"/>
      <c r="K130" s="3"/>
    </row>
    <row r="131" ht="14.25" customHeight="1">
      <c r="B131" s="20">
        <v>3.95833333333334</v>
      </c>
      <c r="C131" s="21">
        <v>108.0</v>
      </c>
      <c r="D131" s="2"/>
      <c r="E131" s="6">
        <f>(E130*0.5^((C131-C130)/C2))+D130</f>
        <v>0</v>
      </c>
      <c r="G131" s="3"/>
      <c r="H131" s="3"/>
      <c r="I131" s="3"/>
      <c r="J131" s="3"/>
      <c r="K131" s="3"/>
    </row>
    <row r="132" ht="14.25" customHeight="1">
      <c r="A132" s="10" t="s">
        <v>23</v>
      </c>
      <c r="B132" s="15">
        <v>4.0</v>
      </c>
      <c r="C132" s="3">
        <v>109.0</v>
      </c>
      <c r="D132" s="13"/>
      <c r="E132" s="14">
        <f>(E131*0.5^((C132-C131)/C2))+D131</f>
        <v>0</v>
      </c>
      <c r="G132" s="3"/>
      <c r="H132" s="3"/>
      <c r="I132" s="3"/>
      <c r="J132" s="3"/>
      <c r="K132" s="3"/>
    </row>
    <row r="133" ht="14.25" customHeight="1">
      <c r="B133" s="15">
        <v>4.04166666666667</v>
      </c>
      <c r="C133" s="3">
        <v>110.0</v>
      </c>
      <c r="D133" s="2"/>
      <c r="E133" s="6">
        <f>(E132*0.5^((C133-C132)/C2))+D132</f>
        <v>0</v>
      </c>
      <c r="G133" s="3"/>
      <c r="H133" s="3"/>
      <c r="I133" s="3"/>
      <c r="J133" s="3"/>
      <c r="K133" s="3"/>
    </row>
    <row r="134" ht="14.25" customHeight="1">
      <c r="B134" s="15">
        <v>4.08333333333334</v>
      </c>
      <c r="C134" s="3">
        <v>111.0</v>
      </c>
      <c r="D134" s="2"/>
      <c r="E134" s="6">
        <f>(E133*0.5^((C134-C133)/C2))+D133</f>
        <v>0</v>
      </c>
      <c r="G134" s="3"/>
      <c r="H134" s="3"/>
      <c r="I134" s="3"/>
      <c r="J134" s="3"/>
      <c r="K134" s="3"/>
    </row>
    <row r="135" ht="14.25" customHeight="1">
      <c r="B135" s="15">
        <v>4.125</v>
      </c>
      <c r="C135" s="3">
        <v>112.0</v>
      </c>
      <c r="D135" s="2"/>
      <c r="E135" s="6">
        <f>(E134*0.5^((C135-C134)/C2))+D134</f>
        <v>0</v>
      </c>
      <c r="G135" s="3"/>
      <c r="H135" s="3"/>
      <c r="I135" s="3"/>
      <c r="J135" s="3"/>
      <c r="K135" s="3"/>
    </row>
    <row r="136" ht="14.25" customHeight="1">
      <c r="B136" s="15">
        <v>4.16666666666667</v>
      </c>
      <c r="C136" s="3">
        <v>113.0</v>
      </c>
      <c r="D136" s="2"/>
      <c r="E136" s="6">
        <f>(E135*0.5^((C136-C135)/C2))+D135</f>
        <v>0</v>
      </c>
      <c r="G136" s="3"/>
      <c r="H136" s="3"/>
      <c r="I136" s="3"/>
      <c r="J136" s="3"/>
      <c r="K136" s="3"/>
    </row>
    <row r="137" ht="14.25" customHeight="1">
      <c r="B137" s="15">
        <v>4.20833333333334</v>
      </c>
      <c r="C137" s="3">
        <v>114.0</v>
      </c>
      <c r="D137" s="2"/>
      <c r="E137" s="6">
        <f>(E136*0.5^((C137-C136)/C2))+D136</f>
        <v>0</v>
      </c>
      <c r="G137" s="3"/>
      <c r="H137" s="3"/>
      <c r="I137" s="3"/>
      <c r="J137" s="3"/>
      <c r="K137" s="3"/>
    </row>
    <row r="138" ht="14.25" customHeight="1">
      <c r="B138" s="15">
        <v>4.25</v>
      </c>
      <c r="C138" s="3">
        <v>115.0</v>
      </c>
      <c r="D138" s="2"/>
      <c r="E138" s="6">
        <f>(E137*0.5^((C138-C137)/C2))+D137</f>
        <v>0</v>
      </c>
      <c r="G138" s="3"/>
      <c r="H138" s="3"/>
      <c r="I138" s="3"/>
      <c r="J138" s="3"/>
      <c r="K138" s="3"/>
    </row>
    <row r="139" ht="14.25" customHeight="1">
      <c r="B139" s="15">
        <v>4.29166666666667</v>
      </c>
      <c r="C139" s="3">
        <v>116.0</v>
      </c>
      <c r="D139" s="2"/>
      <c r="E139" s="6">
        <f>(E138*0.5^((C139-C138)/C2))+D138</f>
        <v>0</v>
      </c>
      <c r="G139" s="3"/>
      <c r="H139" s="3"/>
      <c r="I139" s="3"/>
      <c r="J139" s="3"/>
      <c r="K139" s="3"/>
    </row>
    <row r="140" ht="14.25" customHeight="1">
      <c r="B140" s="15">
        <v>4.33333333333334</v>
      </c>
      <c r="C140" s="3">
        <v>117.0</v>
      </c>
      <c r="D140" s="2"/>
      <c r="E140" s="6">
        <f>(E139*0.5^((C140-C139)/C2))+D139</f>
        <v>0</v>
      </c>
      <c r="G140" s="3"/>
      <c r="H140" s="3"/>
      <c r="I140" s="3"/>
      <c r="J140" s="3"/>
      <c r="K140" s="3"/>
    </row>
    <row r="141" ht="14.25" customHeight="1">
      <c r="B141" s="15">
        <v>4.375</v>
      </c>
      <c r="C141" s="3">
        <v>118.0</v>
      </c>
      <c r="D141" s="2"/>
      <c r="E141" s="6">
        <f>(E140*0.5^((C141-C140)/C2))+D140</f>
        <v>0</v>
      </c>
      <c r="G141" s="3"/>
      <c r="H141" s="3"/>
      <c r="I141" s="3"/>
      <c r="J141" s="3"/>
      <c r="K141" s="3"/>
    </row>
    <row r="142" ht="14.25" customHeight="1">
      <c r="B142" s="15">
        <v>4.41666666666667</v>
      </c>
      <c r="C142" s="3">
        <v>119.0</v>
      </c>
      <c r="D142" s="2"/>
      <c r="E142" s="6">
        <f>(E141*0.5^((C142-C141)/C2))+D141</f>
        <v>0</v>
      </c>
      <c r="G142" s="3"/>
      <c r="H142" s="3"/>
      <c r="I142" s="3"/>
      <c r="J142" s="3"/>
      <c r="K142" s="3"/>
    </row>
    <row r="143" ht="14.25" customHeight="1">
      <c r="B143" s="15">
        <v>4.45833333333334</v>
      </c>
      <c r="C143" s="3">
        <v>120.0</v>
      </c>
      <c r="D143" s="2"/>
      <c r="E143" s="6">
        <f>(E142*0.5^((C143-C142)/C2))+D142</f>
        <v>0</v>
      </c>
      <c r="G143" s="3"/>
      <c r="H143" s="3"/>
      <c r="I143" s="3"/>
      <c r="J143" s="3"/>
      <c r="K143" s="3"/>
    </row>
    <row r="144" ht="14.25" customHeight="1">
      <c r="B144" s="15">
        <v>4.5</v>
      </c>
      <c r="C144" s="3">
        <v>121.0</v>
      </c>
      <c r="D144" s="2"/>
      <c r="E144" s="6">
        <f>(E143*0.5^((C144-C143)/C2))+D143</f>
        <v>0</v>
      </c>
      <c r="G144" s="17"/>
      <c r="H144" s="3"/>
      <c r="I144" s="3"/>
      <c r="J144" s="3"/>
      <c r="K144" s="3"/>
    </row>
    <row r="145" ht="14.25" customHeight="1">
      <c r="B145" s="15">
        <v>4.54166666666667</v>
      </c>
      <c r="C145" s="3">
        <v>122.0</v>
      </c>
      <c r="D145" s="2"/>
      <c r="E145" s="6">
        <f>(E144*0.5^((C145-C144)/C2))+D144</f>
        <v>0</v>
      </c>
      <c r="G145" s="3"/>
      <c r="H145" s="3"/>
      <c r="I145" s="3"/>
      <c r="J145" s="3"/>
      <c r="K145" s="3"/>
    </row>
    <row r="146" ht="14.25" customHeight="1">
      <c r="B146" s="15">
        <v>4.58333333333334</v>
      </c>
      <c r="C146" s="3">
        <v>123.0</v>
      </c>
      <c r="D146" s="2"/>
      <c r="E146" s="6">
        <f>(E145*0.5^((C146-C145)/C2))+D145</f>
        <v>0</v>
      </c>
      <c r="G146" s="3"/>
      <c r="H146" s="3"/>
      <c r="I146" s="3"/>
      <c r="J146" s="3"/>
      <c r="K146" s="3"/>
    </row>
    <row r="147" ht="14.25" customHeight="1">
      <c r="B147" s="15">
        <v>4.625</v>
      </c>
      <c r="C147" s="3">
        <v>124.0</v>
      </c>
      <c r="D147" s="2"/>
      <c r="E147" s="6">
        <f>(E146*0.5^((C147-C146)/C2))+D146</f>
        <v>0</v>
      </c>
      <c r="G147" s="3"/>
      <c r="H147" s="3"/>
      <c r="I147" s="3"/>
      <c r="J147" s="3"/>
      <c r="K147" s="3"/>
    </row>
    <row r="148" ht="14.25" customHeight="1">
      <c r="B148" s="15">
        <v>4.66666666666667</v>
      </c>
      <c r="C148" s="3">
        <v>125.0</v>
      </c>
      <c r="D148" s="2"/>
      <c r="E148" s="6">
        <f>(E147*0.5^((C148-C147)/C2))+D147</f>
        <v>0</v>
      </c>
      <c r="G148" s="3"/>
      <c r="H148" s="3"/>
      <c r="I148" s="3"/>
      <c r="J148" s="3"/>
      <c r="K148" s="3"/>
    </row>
    <row r="149" ht="14.25" customHeight="1">
      <c r="B149" s="15">
        <v>4.70833333333334</v>
      </c>
      <c r="C149" s="3">
        <v>126.0</v>
      </c>
      <c r="D149" s="2"/>
      <c r="E149" s="6">
        <f>(E148*0.5^((C149-C148)/C2))+D148</f>
        <v>0</v>
      </c>
      <c r="G149" s="3"/>
      <c r="H149" s="3"/>
      <c r="I149" s="3"/>
      <c r="J149" s="3"/>
      <c r="K149" s="3"/>
    </row>
    <row r="150" ht="14.25" customHeight="1">
      <c r="B150" s="15">
        <v>4.75</v>
      </c>
      <c r="C150" s="3">
        <v>127.0</v>
      </c>
      <c r="D150" s="2"/>
      <c r="E150" s="6">
        <f>(E149*0.5^((C150-C149)/C2))+D149</f>
        <v>0</v>
      </c>
      <c r="G150" s="3"/>
      <c r="H150" s="3"/>
      <c r="I150" s="3"/>
      <c r="J150" s="3"/>
      <c r="K150" s="3"/>
    </row>
    <row r="151" ht="14.25" customHeight="1">
      <c r="B151" s="15">
        <v>4.79166666666667</v>
      </c>
      <c r="C151" s="3">
        <v>128.0</v>
      </c>
      <c r="D151" s="2"/>
      <c r="E151" s="6">
        <f>(E150*0.5^((C151-C150)/C2))+D150</f>
        <v>0</v>
      </c>
      <c r="G151" s="3"/>
      <c r="H151" s="3"/>
      <c r="I151" s="3"/>
      <c r="J151" s="3"/>
      <c r="K151" s="3"/>
    </row>
    <row r="152" ht="14.25" customHeight="1">
      <c r="B152" s="15">
        <v>4.83333333333334</v>
      </c>
      <c r="C152" s="3">
        <v>129.0</v>
      </c>
      <c r="D152" s="2"/>
      <c r="E152" s="6">
        <f>(E151*0.5^((C152-C151)/C2))+D151</f>
        <v>0</v>
      </c>
      <c r="G152" s="3"/>
      <c r="H152" s="3"/>
      <c r="I152" s="3"/>
      <c r="J152" s="3"/>
      <c r="K152" s="3"/>
    </row>
    <row r="153" ht="14.25" customHeight="1">
      <c r="B153" s="15">
        <v>4.875</v>
      </c>
      <c r="C153" s="3">
        <v>130.0</v>
      </c>
      <c r="D153" s="2"/>
      <c r="E153" s="6">
        <f>(E152*0.5^((C153-C152)/C2))+D152</f>
        <v>0</v>
      </c>
      <c r="G153" s="3"/>
      <c r="H153" s="3"/>
      <c r="I153" s="3"/>
      <c r="J153" s="3"/>
      <c r="K153" s="3"/>
    </row>
    <row r="154" ht="14.25" customHeight="1">
      <c r="B154" s="15">
        <v>4.91666666666667</v>
      </c>
      <c r="C154" s="3">
        <v>131.0</v>
      </c>
      <c r="D154" s="2"/>
      <c r="E154" s="6">
        <f>(E153*0.5^((C154-C153)/C2))+D153</f>
        <v>0</v>
      </c>
      <c r="G154" s="3"/>
      <c r="H154" s="3"/>
      <c r="I154" s="3"/>
      <c r="J154" s="3"/>
      <c r="K154" s="3"/>
    </row>
    <row r="155" ht="14.25" customHeight="1">
      <c r="A155" s="19"/>
      <c r="B155" s="20">
        <v>4.95833333333334</v>
      </c>
      <c r="C155" s="21">
        <v>132.0</v>
      </c>
      <c r="D155" s="22"/>
      <c r="E155" s="23">
        <f>(E154*0.5^((C155-C154)/C2))+D154</f>
        <v>0</v>
      </c>
      <c r="G155" s="3"/>
      <c r="H155" s="3"/>
      <c r="I155" s="3"/>
      <c r="J155" s="3"/>
      <c r="K155" s="3"/>
    </row>
    <row r="156" ht="14.25" customHeight="1">
      <c r="A156" s="25" t="s">
        <v>24</v>
      </c>
      <c r="B156" s="15">
        <v>5.0</v>
      </c>
      <c r="C156" s="3">
        <v>133.0</v>
      </c>
      <c r="D156" s="2"/>
      <c r="E156" s="6">
        <f>(E155*0.5^((C156-C155)/C2))+D155</f>
        <v>0</v>
      </c>
      <c r="G156" s="3"/>
      <c r="H156" s="3"/>
      <c r="I156" s="3"/>
      <c r="J156" s="3"/>
      <c r="K156" s="3"/>
    </row>
    <row r="157" ht="14.25" customHeight="1">
      <c r="B157" s="15">
        <v>5.04166666666667</v>
      </c>
      <c r="C157" s="3">
        <v>134.0</v>
      </c>
      <c r="D157" s="2"/>
      <c r="E157" s="6">
        <f>(E156*0.5^((C157-C156)/C2))+D156</f>
        <v>0</v>
      </c>
      <c r="G157" s="3"/>
      <c r="H157" s="3"/>
      <c r="I157" s="3"/>
      <c r="J157" s="3"/>
      <c r="K157" s="3"/>
    </row>
    <row r="158" ht="14.25" customHeight="1">
      <c r="B158" s="15">
        <v>5.08333333333334</v>
      </c>
      <c r="C158" s="3">
        <v>135.0</v>
      </c>
      <c r="D158" s="2"/>
      <c r="E158" s="6">
        <f>(E157*0.5^((C158-C157)/C2))+D157</f>
        <v>0</v>
      </c>
      <c r="G158" s="3"/>
      <c r="H158" s="3"/>
      <c r="I158" s="3"/>
      <c r="J158" s="3"/>
      <c r="K158" s="3"/>
    </row>
    <row r="159" ht="14.25" customHeight="1">
      <c r="B159" s="15">
        <v>5.125</v>
      </c>
      <c r="C159" s="3">
        <v>136.0</v>
      </c>
      <c r="D159" s="2"/>
      <c r="E159" s="6">
        <f>(E158*0.5^((C159-C158)/C2))+D158</f>
        <v>0</v>
      </c>
      <c r="G159" s="3"/>
      <c r="H159" s="3"/>
      <c r="I159" s="3"/>
      <c r="J159" s="3"/>
      <c r="K159" s="3"/>
    </row>
    <row r="160" ht="14.25" customHeight="1">
      <c r="B160" s="15">
        <v>5.16666666666667</v>
      </c>
      <c r="C160" s="3">
        <v>137.0</v>
      </c>
      <c r="D160" s="2"/>
      <c r="E160" s="6">
        <f>(E159*0.5^((C160-C159)/C2))+D159</f>
        <v>0</v>
      </c>
      <c r="G160" s="3"/>
      <c r="H160" s="3"/>
      <c r="I160" s="3"/>
      <c r="J160" s="3"/>
      <c r="K160" s="3"/>
    </row>
    <row r="161" ht="14.25" customHeight="1">
      <c r="B161" s="15">
        <v>5.20833333333334</v>
      </c>
      <c r="C161" s="3">
        <v>138.0</v>
      </c>
      <c r="D161" s="2"/>
      <c r="E161" s="6">
        <f>(E160*0.5^((C161-C160)/C2))+D160</f>
        <v>0</v>
      </c>
      <c r="G161" s="3"/>
      <c r="H161" s="3"/>
      <c r="I161" s="3"/>
      <c r="J161" s="3"/>
      <c r="K161" s="3"/>
    </row>
    <row r="162" ht="14.25" customHeight="1">
      <c r="B162" s="15">
        <v>5.25</v>
      </c>
      <c r="C162" s="3">
        <v>139.0</v>
      </c>
      <c r="D162" s="2"/>
      <c r="E162" s="6">
        <f>(E161*0.5^((C162-C161)/C2))+D161</f>
        <v>0</v>
      </c>
      <c r="G162" s="3"/>
      <c r="H162" s="3"/>
      <c r="I162" s="3"/>
      <c r="J162" s="3"/>
      <c r="K162" s="3"/>
    </row>
    <row r="163" ht="14.25" customHeight="1">
      <c r="B163" s="15">
        <v>5.29166666666667</v>
      </c>
      <c r="C163" s="3">
        <v>140.0</v>
      </c>
      <c r="D163" s="2"/>
      <c r="E163" s="6">
        <f>(E162*0.5^((C163-C162)/C2))+D162</f>
        <v>0</v>
      </c>
      <c r="G163" s="3"/>
      <c r="H163" s="3"/>
      <c r="I163" s="3"/>
      <c r="J163" s="3"/>
      <c r="K163" s="3"/>
    </row>
    <row r="164" ht="14.25" customHeight="1">
      <c r="B164" s="15">
        <v>5.33333333333334</v>
      </c>
      <c r="C164" s="3">
        <v>141.0</v>
      </c>
      <c r="D164" s="2"/>
      <c r="E164" s="6">
        <f>(E163*0.5^((C164-C163)/C2))+D163</f>
        <v>0</v>
      </c>
      <c r="G164" s="3"/>
      <c r="H164" s="3"/>
      <c r="I164" s="3"/>
      <c r="J164" s="3"/>
      <c r="K164" s="3"/>
    </row>
    <row r="165" ht="14.25" customHeight="1">
      <c r="B165" s="15">
        <v>5.375</v>
      </c>
      <c r="C165" s="3">
        <v>142.0</v>
      </c>
      <c r="D165" s="2"/>
      <c r="E165" s="6">
        <f>(E164*0.5^((C165-C164)/C2))+D164</f>
        <v>0</v>
      </c>
      <c r="G165" s="3"/>
      <c r="H165" s="3"/>
      <c r="I165" s="3"/>
      <c r="J165" s="3"/>
      <c r="K165" s="3"/>
    </row>
    <row r="166" ht="14.25" customHeight="1">
      <c r="B166" s="15">
        <v>5.41666666666667</v>
      </c>
      <c r="C166" s="3">
        <v>143.0</v>
      </c>
      <c r="D166" s="2"/>
      <c r="E166" s="6">
        <f>(E165*0.5^((C166-C165)/C2))+D165</f>
        <v>0</v>
      </c>
      <c r="G166" s="3"/>
      <c r="H166" s="3"/>
      <c r="I166" s="3"/>
      <c r="J166" s="3"/>
      <c r="K166" s="3"/>
    </row>
    <row r="167" ht="14.25" customHeight="1">
      <c r="B167" s="15">
        <v>5.45833333333334</v>
      </c>
      <c r="C167" s="3">
        <v>144.0</v>
      </c>
      <c r="D167" s="2"/>
      <c r="E167" s="6">
        <f>(E166*0.5^((C167-C166)/C2))+D166</f>
        <v>0</v>
      </c>
      <c r="G167" s="3"/>
      <c r="H167" s="3"/>
      <c r="I167" s="3"/>
      <c r="J167" s="3"/>
      <c r="K167" s="3"/>
    </row>
    <row r="168" ht="14.25" customHeight="1">
      <c r="B168" s="15">
        <v>5.5</v>
      </c>
      <c r="C168" s="3">
        <v>145.0</v>
      </c>
      <c r="D168" s="2"/>
      <c r="E168" s="6">
        <f>(E167*0.5^((C168-C167)/C2))+D167</f>
        <v>0</v>
      </c>
      <c r="G168" s="26"/>
      <c r="H168" s="3"/>
      <c r="I168" s="3"/>
      <c r="J168" s="3"/>
      <c r="K168" s="3"/>
    </row>
    <row r="169" ht="14.25" customHeight="1">
      <c r="B169" s="15">
        <v>5.54166666666667</v>
      </c>
      <c r="C169" s="3">
        <v>146.0</v>
      </c>
      <c r="D169" s="2"/>
      <c r="E169" s="6">
        <f>(E168*0.5^((C169-C168)/C2))+D168</f>
        <v>0</v>
      </c>
      <c r="G169" s="3"/>
      <c r="H169" s="3"/>
      <c r="I169" s="3"/>
      <c r="J169" s="3"/>
      <c r="K169" s="3"/>
    </row>
    <row r="170" ht="14.25" customHeight="1">
      <c r="B170" s="15">
        <v>5.58333333333334</v>
      </c>
      <c r="C170" s="3">
        <v>147.0</v>
      </c>
      <c r="D170" s="2"/>
      <c r="E170" s="6">
        <f>(E169*0.5^((C170-C169)/C2))+D169</f>
        <v>0</v>
      </c>
      <c r="G170" s="3"/>
      <c r="H170" s="3"/>
      <c r="I170" s="3"/>
      <c r="J170" s="3"/>
      <c r="K170" s="3"/>
    </row>
    <row r="171" ht="14.25" customHeight="1">
      <c r="B171" s="15">
        <v>5.625</v>
      </c>
      <c r="C171" s="3">
        <v>148.0</v>
      </c>
      <c r="D171" s="2"/>
      <c r="E171" s="6">
        <f>(E170*0.5^((C171-C170)/C2))+D170</f>
        <v>0</v>
      </c>
      <c r="G171" s="3"/>
      <c r="H171" s="3"/>
      <c r="I171" s="3"/>
      <c r="J171" s="3"/>
      <c r="K171" s="3"/>
    </row>
    <row r="172" ht="14.25" customHeight="1">
      <c r="B172" s="15">
        <v>5.66666666666667</v>
      </c>
      <c r="C172" s="3">
        <v>149.0</v>
      </c>
      <c r="D172" s="2"/>
      <c r="E172" s="6">
        <f>(E171*0.5^((C172-C171)/C2))+D171</f>
        <v>0</v>
      </c>
      <c r="G172" s="3"/>
      <c r="H172" s="3"/>
      <c r="I172" s="3"/>
      <c r="J172" s="3"/>
      <c r="K172" s="3"/>
    </row>
    <row r="173" ht="14.25" customHeight="1">
      <c r="B173" s="15">
        <v>5.70833333333334</v>
      </c>
      <c r="C173" s="3">
        <v>150.0</v>
      </c>
      <c r="D173" s="2"/>
      <c r="E173" s="6">
        <f>(E172*0.5^((C173-C172)/C2))+D172</f>
        <v>0</v>
      </c>
      <c r="G173" s="3"/>
      <c r="H173" s="3"/>
      <c r="I173" s="3"/>
      <c r="J173" s="3"/>
      <c r="K173" s="3"/>
    </row>
    <row r="174" ht="14.25" customHeight="1">
      <c r="B174" s="15">
        <v>5.75</v>
      </c>
      <c r="C174" s="3">
        <v>151.0</v>
      </c>
      <c r="D174" s="2"/>
      <c r="E174" s="6">
        <f>(E173*0.5^((C174-C173)/C2))+D173</f>
        <v>0</v>
      </c>
      <c r="G174" s="3"/>
      <c r="H174" s="3"/>
      <c r="I174" s="3"/>
      <c r="J174" s="3"/>
      <c r="K174" s="3"/>
    </row>
    <row r="175" ht="14.25" customHeight="1">
      <c r="B175" s="15">
        <v>5.79166666666667</v>
      </c>
      <c r="C175" s="3">
        <v>152.0</v>
      </c>
      <c r="D175" s="2"/>
      <c r="E175" s="6">
        <f>(E174*0.5^((C175-C174)/C2))+D174</f>
        <v>0</v>
      </c>
      <c r="G175" s="3"/>
      <c r="H175" s="3"/>
      <c r="I175" s="3"/>
      <c r="J175" s="3"/>
      <c r="K175" s="3"/>
    </row>
    <row r="176" ht="14.25" customHeight="1">
      <c r="B176" s="15">
        <v>5.83333333333334</v>
      </c>
      <c r="C176" s="3">
        <v>153.0</v>
      </c>
      <c r="D176" s="2"/>
      <c r="E176" s="6">
        <f>(E175*0.5^((C176-C175)/C2))+D175</f>
        <v>0</v>
      </c>
      <c r="G176" s="3"/>
      <c r="H176" s="3"/>
      <c r="I176" s="3"/>
      <c r="J176" s="3"/>
      <c r="K176" s="3"/>
    </row>
    <row r="177" ht="14.25" customHeight="1">
      <c r="B177" s="15">
        <v>5.875</v>
      </c>
      <c r="C177" s="3">
        <v>154.0</v>
      </c>
      <c r="D177" s="2"/>
      <c r="E177" s="6">
        <f>(E176*0.5^((C177-C176)/C2))+D176</f>
        <v>0</v>
      </c>
      <c r="G177" s="3"/>
      <c r="H177" s="3"/>
      <c r="I177" s="3"/>
      <c r="J177" s="3"/>
      <c r="K177" s="3"/>
    </row>
    <row r="178" ht="14.25" customHeight="1">
      <c r="B178" s="15">
        <v>5.91666666666667</v>
      </c>
      <c r="C178" s="3">
        <v>155.0</v>
      </c>
      <c r="D178" s="2"/>
      <c r="E178" s="6">
        <f>(E177*0.5^((C178-C177)/C2))+D177</f>
        <v>0</v>
      </c>
      <c r="G178" s="3"/>
      <c r="H178" s="3"/>
      <c r="I178" s="3"/>
      <c r="J178" s="3"/>
      <c r="K178" s="3"/>
    </row>
    <row r="179" ht="14.25" customHeight="1">
      <c r="B179" s="20">
        <v>5.95833333333334</v>
      </c>
      <c r="C179" s="21">
        <v>156.0</v>
      </c>
      <c r="D179" s="2"/>
      <c r="E179" s="6">
        <f>(E178*0.5^((C179-C178)/C2))+D178</f>
        <v>0</v>
      </c>
      <c r="G179" s="3"/>
      <c r="H179" s="3"/>
      <c r="I179" s="3"/>
      <c r="J179" s="3"/>
      <c r="K179" s="3"/>
    </row>
    <row r="180" ht="14.25" customHeight="1">
      <c r="A180" s="10" t="s">
        <v>25</v>
      </c>
      <c r="B180" s="15">
        <v>6.0</v>
      </c>
      <c r="C180" s="3">
        <v>157.0</v>
      </c>
      <c r="D180" s="13"/>
      <c r="E180" s="14">
        <f>(E179*0.5^((C180-C179)/C2))+D179</f>
        <v>0</v>
      </c>
      <c r="G180" s="3"/>
      <c r="H180" s="3"/>
      <c r="I180" s="3"/>
      <c r="J180" s="3"/>
      <c r="K180" s="3"/>
    </row>
    <row r="181" ht="14.25" customHeight="1">
      <c r="B181" s="15">
        <v>6.04166666666667</v>
      </c>
      <c r="C181" s="3">
        <v>158.0</v>
      </c>
      <c r="D181" s="2"/>
      <c r="E181" s="6">
        <f>(E180*0.5^((C181-C180)/C2))+D180</f>
        <v>0</v>
      </c>
      <c r="G181" s="3"/>
      <c r="H181" s="3"/>
      <c r="I181" s="3"/>
      <c r="J181" s="3"/>
      <c r="K181" s="3"/>
    </row>
    <row r="182" ht="14.25" customHeight="1">
      <c r="B182" s="15">
        <v>6.08333333333334</v>
      </c>
      <c r="C182" s="3">
        <v>159.0</v>
      </c>
      <c r="D182" s="2"/>
      <c r="E182" s="6">
        <f>(E181*0.5^((C182-C181)/C2))+D181</f>
        <v>0</v>
      </c>
      <c r="G182" s="3"/>
      <c r="H182" s="3"/>
      <c r="I182" s="3"/>
      <c r="J182" s="3"/>
      <c r="K182" s="3"/>
    </row>
    <row r="183" ht="14.25" customHeight="1">
      <c r="B183" s="15">
        <v>6.125</v>
      </c>
      <c r="C183" s="3">
        <v>160.0</v>
      </c>
      <c r="D183" s="2"/>
      <c r="E183" s="6">
        <f>(E182*0.5^((C183-C182)/C2))+D182</f>
        <v>0</v>
      </c>
      <c r="G183" s="3"/>
      <c r="H183" s="3"/>
      <c r="I183" s="3"/>
      <c r="J183" s="3"/>
      <c r="K183" s="3"/>
    </row>
    <row r="184" ht="14.25" customHeight="1">
      <c r="B184" s="15">
        <v>6.16666666666667</v>
      </c>
      <c r="C184" s="3">
        <v>161.0</v>
      </c>
      <c r="D184" s="2"/>
      <c r="E184" s="6">
        <f>(E183*0.5^((C184-C183)/C2))+D183</f>
        <v>0</v>
      </c>
      <c r="G184" s="3"/>
      <c r="H184" s="3"/>
      <c r="I184" s="3"/>
      <c r="J184" s="3"/>
      <c r="K184" s="3"/>
    </row>
    <row r="185" ht="14.25" customHeight="1">
      <c r="B185" s="15">
        <v>6.20833333333334</v>
      </c>
      <c r="C185" s="3">
        <v>162.0</v>
      </c>
      <c r="D185" s="2"/>
      <c r="E185" s="6">
        <f>(E184*0.5^((C185-C184)/C2))+D184</f>
        <v>0</v>
      </c>
      <c r="G185" s="3"/>
      <c r="H185" s="3"/>
      <c r="I185" s="3"/>
      <c r="J185" s="3"/>
      <c r="K185" s="3"/>
    </row>
    <row r="186" ht="14.25" customHeight="1">
      <c r="B186" s="15">
        <v>6.25</v>
      </c>
      <c r="C186" s="3">
        <v>163.0</v>
      </c>
      <c r="D186" s="2"/>
      <c r="E186" s="6">
        <f>(E185*0.5^((C186-C185)/C2))+D185</f>
        <v>0</v>
      </c>
      <c r="G186" s="3"/>
      <c r="H186" s="3"/>
      <c r="I186" s="3"/>
      <c r="J186" s="3"/>
      <c r="K186" s="3"/>
    </row>
    <row r="187" ht="14.25" customHeight="1">
      <c r="B187" s="15">
        <v>6.29166666666667</v>
      </c>
      <c r="C187" s="3">
        <v>164.0</v>
      </c>
      <c r="D187" s="2"/>
      <c r="E187" s="6">
        <f>(E186*0.5^((C187-C186)/C2))+D186</f>
        <v>0</v>
      </c>
      <c r="G187" s="3"/>
      <c r="H187" s="3"/>
      <c r="I187" s="3"/>
      <c r="J187" s="3"/>
      <c r="K187" s="3"/>
    </row>
    <row r="188" ht="14.25" customHeight="1">
      <c r="B188" s="15">
        <v>6.33333333333334</v>
      </c>
      <c r="C188" s="3">
        <v>165.0</v>
      </c>
      <c r="D188" s="2"/>
      <c r="E188" s="6">
        <f>(E187*0.5^((C188-C187)/C2))+D187</f>
        <v>0</v>
      </c>
      <c r="G188" s="3"/>
      <c r="H188" s="3"/>
      <c r="I188" s="3"/>
      <c r="J188" s="3"/>
      <c r="K188" s="3"/>
    </row>
    <row r="189" ht="14.25" customHeight="1">
      <c r="B189" s="15">
        <v>6.375</v>
      </c>
      <c r="C189" s="3">
        <v>166.0</v>
      </c>
      <c r="D189" s="2"/>
      <c r="E189" s="6">
        <f>(E188*0.5^((C189-C188)/C2))+D188</f>
        <v>0</v>
      </c>
      <c r="G189" s="3"/>
      <c r="H189" s="3"/>
      <c r="I189" s="3"/>
      <c r="J189" s="3"/>
      <c r="K189" s="3"/>
    </row>
    <row r="190" ht="14.25" customHeight="1">
      <c r="B190" s="15">
        <v>6.41666666666667</v>
      </c>
      <c r="C190" s="3">
        <v>167.0</v>
      </c>
      <c r="D190" s="2"/>
      <c r="E190" s="6">
        <f>(E189*0.5^((C190-C189)/C2))+D189</f>
        <v>0</v>
      </c>
      <c r="G190" s="3"/>
      <c r="H190" s="3"/>
      <c r="I190" s="3"/>
      <c r="J190" s="3"/>
      <c r="K190" s="3"/>
    </row>
    <row r="191" ht="14.25" customHeight="1">
      <c r="B191" s="15">
        <v>6.45833333333334</v>
      </c>
      <c r="C191" s="3">
        <v>168.0</v>
      </c>
      <c r="D191" s="2"/>
      <c r="E191" s="6">
        <f>(E190*0.5^((C191-C190)/C2))+D190</f>
        <v>0</v>
      </c>
      <c r="G191" s="3"/>
      <c r="H191" s="3"/>
      <c r="I191" s="3"/>
      <c r="J191" s="3"/>
      <c r="K191" s="3"/>
    </row>
    <row r="192" ht="14.25" customHeight="1">
      <c r="B192" s="15">
        <v>6.5</v>
      </c>
      <c r="C192" s="3">
        <v>169.0</v>
      </c>
      <c r="D192" s="2"/>
      <c r="E192" s="6">
        <f>(E191*0.5^((C192-C191)/C2))+D191</f>
        <v>0</v>
      </c>
      <c r="G192" s="3"/>
      <c r="H192" s="3"/>
      <c r="I192" s="3"/>
      <c r="J192" s="3"/>
      <c r="K192" s="3"/>
    </row>
    <row r="193" ht="14.25" customHeight="1">
      <c r="B193" s="15">
        <v>6.54166666666667</v>
      </c>
      <c r="C193" s="3">
        <v>170.0</v>
      </c>
      <c r="D193" s="2"/>
      <c r="E193" s="6">
        <f>(E192*0.5^((C193-C192)/C2))+D192</f>
        <v>0</v>
      </c>
      <c r="G193" s="17"/>
      <c r="H193" s="3"/>
      <c r="I193" s="3"/>
      <c r="J193" s="3"/>
      <c r="K193" s="3"/>
    </row>
    <row r="194" ht="14.25" customHeight="1">
      <c r="B194" s="15">
        <v>6.58333333333334</v>
      </c>
      <c r="C194" s="3">
        <v>171.0</v>
      </c>
      <c r="D194" s="2"/>
      <c r="E194" s="6">
        <f>(E193*0.5^((C194-C193)/C2))+D193</f>
        <v>0</v>
      </c>
      <c r="G194" s="3"/>
      <c r="H194" s="3"/>
      <c r="I194" s="3"/>
      <c r="J194" s="3"/>
      <c r="K194" s="3"/>
    </row>
    <row r="195" ht="14.25" customHeight="1">
      <c r="B195" s="15">
        <v>6.625</v>
      </c>
      <c r="C195" s="3">
        <v>172.0</v>
      </c>
      <c r="D195" s="2"/>
      <c r="E195" s="6">
        <f>(E194*0.5^((C195-C194)/C2))+D194</f>
        <v>0</v>
      </c>
      <c r="G195" s="3"/>
      <c r="H195" s="3"/>
      <c r="I195" s="3"/>
      <c r="J195" s="3"/>
      <c r="K195" s="3"/>
    </row>
    <row r="196" ht="14.25" customHeight="1">
      <c r="B196" s="15">
        <v>6.66666666666667</v>
      </c>
      <c r="C196" s="3">
        <v>173.0</v>
      </c>
      <c r="D196" s="2"/>
      <c r="E196" s="6">
        <f>(E195*0.5^((C196-C195)/C2))+D195</f>
        <v>0</v>
      </c>
      <c r="G196" s="3"/>
      <c r="H196" s="3"/>
      <c r="I196" s="3"/>
      <c r="J196" s="3"/>
      <c r="K196" s="3"/>
    </row>
    <row r="197" ht="14.25" customHeight="1">
      <c r="B197" s="15">
        <v>6.70833333333334</v>
      </c>
      <c r="C197" s="3">
        <v>174.0</v>
      </c>
      <c r="D197" s="2"/>
      <c r="E197" s="6">
        <f>(E196*0.5^((C197-C196)/C2))+D196</f>
        <v>0</v>
      </c>
      <c r="G197" s="3"/>
      <c r="H197" s="3"/>
      <c r="I197" s="3"/>
      <c r="J197" s="3"/>
      <c r="K197" s="3"/>
    </row>
    <row r="198" ht="14.25" customHeight="1">
      <c r="B198" s="15">
        <v>6.75</v>
      </c>
      <c r="C198" s="3">
        <v>175.0</v>
      </c>
      <c r="D198" s="2"/>
      <c r="E198" s="6">
        <f>(E197*0.5^((C198-C197)/C2))+D197</f>
        <v>0</v>
      </c>
      <c r="G198" s="3"/>
      <c r="H198" s="3"/>
      <c r="I198" s="3"/>
      <c r="J198" s="3"/>
      <c r="K198" s="3"/>
    </row>
    <row r="199" ht="14.25" customHeight="1">
      <c r="B199" s="15">
        <v>6.79166666666667</v>
      </c>
      <c r="C199" s="3">
        <v>176.0</v>
      </c>
      <c r="D199" s="2"/>
      <c r="E199" s="6">
        <f>(E198*0.5^((C199-C198)/C2))+D198</f>
        <v>0</v>
      </c>
      <c r="G199" s="3"/>
      <c r="H199" s="3"/>
      <c r="I199" s="3"/>
      <c r="J199" s="3"/>
      <c r="K199" s="3"/>
    </row>
    <row r="200" ht="14.25" customHeight="1">
      <c r="B200" s="15">
        <v>6.83333333333334</v>
      </c>
      <c r="C200" s="3">
        <v>177.0</v>
      </c>
      <c r="D200" s="2"/>
      <c r="E200" s="6">
        <f>(E199*0.5^((C200-C199)/C2))+D199</f>
        <v>0</v>
      </c>
      <c r="G200" s="3"/>
      <c r="H200" s="3"/>
      <c r="I200" s="3"/>
      <c r="J200" s="3"/>
      <c r="K200" s="3"/>
    </row>
    <row r="201" ht="14.25" customHeight="1">
      <c r="B201" s="15">
        <v>6.875</v>
      </c>
      <c r="C201" s="3">
        <v>178.0</v>
      </c>
      <c r="D201" s="2"/>
      <c r="E201" s="6">
        <f>(E200*0.5^((C201-C200)/C2))+D200</f>
        <v>0</v>
      </c>
      <c r="G201" s="3"/>
      <c r="H201" s="3"/>
      <c r="I201" s="3"/>
      <c r="J201" s="3"/>
      <c r="K201" s="3"/>
    </row>
    <row r="202" ht="14.25" customHeight="1">
      <c r="B202" s="15">
        <v>6.91666666666667</v>
      </c>
      <c r="C202" s="3">
        <v>179.0</v>
      </c>
      <c r="D202" s="2"/>
      <c r="E202" s="6">
        <f>(E201*0.5^((C202-C201)/C2))+D201</f>
        <v>0</v>
      </c>
      <c r="G202" s="3"/>
      <c r="H202" s="3"/>
      <c r="I202" s="3"/>
      <c r="J202" s="3"/>
      <c r="K202" s="3"/>
    </row>
    <row r="203" ht="14.25" customHeight="1">
      <c r="A203" s="19"/>
      <c r="B203" s="20">
        <v>6.95833333333334</v>
      </c>
      <c r="C203" s="21">
        <v>180.0</v>
      </c>
      <c r="D203" s="22"/>
      <c r="E203" s="23">
        <f>(E202*0.5^((C203-C202)/C2))+D202</f>
        <v>0</v>
      </c>
      <c r="G203" s="3"/>
      <c r="H203" s="3"/>
      <c r="I203" s="3"/>
      <c r="J203" s="3"/>
      <c r="K203" s="3"/>
    </row>
    <row r="204" ht="14.25" customHeight="1">
      <c r="A204" s="10" t="s">
        <v>26</v>
      </c>
      <c r="B204" s="15">
        <v>7.0</v>
      </c>
      <c r="C204" s="3">
        <v>181.0</v>
      </c>
      <c r="D204" s="13"/>
      <c r="E204" s="14">
        <f>(E203*0.5^((C204-C203)/C2))+D203</f>
        <v>0</v>
      </c>
      <c r="G204" s="3"/>
      <c r="H204" s="3"/>
      <c r="I204" s="3"/>
      <c r="J204" s="3"/>
      <c r="K204" s="3"/>
    </row>
    <row r="205" ht="14.25" customHeight="1">
      <c r="B205" s="15">
        <v>7.04166666666667</v>
      </c>
      <c r="C205" s="3">
        <v>182.0</v>
      </c>
      <c r="D205" s="2"/>
      <c r="E205" s="6">
        <f>(E204*0.5^((C205-C204)/C2))+D204</f>
        <v>0</v>
      </c>
      <c r="G205" s="3"/>
      <c r="H205" s="3"/>
      <c r="I205" s="3"/>
      <c r="J205" s="3"/>
      <c r="K205" s="3"/>
    </row>
    <row r="206" ht="14.25" customHeight="1">
      <c r="B206" s="15">
        <v>7.08333333333334</v>
      </c>
      <c r="C206" s="3">
        <v>183.0</v>
      </c>
      <c r="D206" s="2"/>
      <c r="E206" s="6">
        <f>(E205*0.5^((C206-C205)/C2))+D205</f>
        <v>0</v>
      </c>
      <c r="G206" s="3"/>
      <c r="H206" s="3"/>
      <c r="I206" s="3"/>
      <c r="J206" s="3"/>
      <c r="K206" s="3"/>
    </row>
    <row r="207" ht="14.25" customHeight="1">
      <c r="B207" s="15">
        <v>7.125</v>
      </c>
      <c r="C207" s="3">
        <v>184.0</v>
      </c>
      <c r="D207" s="2"/>
      <c r="E207" s="6">
        <f>(E206*0.5^((C207-C206)/C2))+D206</f>
        <v>0</v>
      </c>
      <c r="G207" s="3"/>
      <c r="H207" s="3"/>
      <c r="I207" s="3"/>
      <c r="J207" s="3"/>
      <c r="K207" s="3"/>
    </row>
    <row r="208" ht="14.25" customHeight="1">
      <c r="B208" s="15">
        <v>7.16666666666667</v>
      </c>
      <c r="C208" s="3">
        <v>185.0</v>
      </c>
      <c r="D208" s="2"/>
      <c r="E208" s="6">
        <f>(E207*0.5^((C208-C207)/C2))+D207</f>
        <v>0</v>
      </c>
      <c r="G208" s="3"/>
      <c r="H208" s="3"/>
      <c r="I208" s="3"/>
      <c r="J208" s="3"/>
      <c r="K208" s="3"/>
    </row>
    <row r="209" ht="14.25" customHeight="1">
      <c r="B209" s="15">
        <v>7.20833333333334</v>
      </c>
      <c r="C209" s="3">
        <v>186.0</v>
      </c>
      <c r="D209" s="2"/>
      <c r="E209" s="6">
        <f>(E208*0.5^((C209-C208)/C2))+D208</f>
        <v>0</v>
      </c>
      <c r="G209" s="3"/>
      <c r="H209" s="3"/>
      <c r="I209" s="3"/>
      <c r="J209" s="3"/>
      <c r="K209" s="3"/>
    </row>
    <row r="210" ht="14.25" customHeight="1">
      <c r="B210" s="15">
        <v>7.25</v>
      </c>
      <c r="C210" s="3">
        <v>187.0</v>
      </c>
      <c r="D210" s="2"/>
      <c r="E210" s="6">
        <f>(E209*0.5^((C210-C209)/C2))+D209</f>
        <v>0</v>
      </c>
      <c r="G210" s="3"/>
      <c r="H210" s="3"/>
      <c r="I210" s="3"/>
      <c r="J210" s="3"/>
      <c r="K210" s="3"/>
    </row>
    <row r="211" ht="14.25" customHeight="1">
      <c r="B211" s="15">
        <v>7.29166666666667</v>
      </c>
      <c r="C211" s="3">
        <v>188.0</v>
      </c>
      <c r="D211" s="2"/>
      <c r="E211" s="6">
        <f>(E210*0.5^((C211-C210)/C2))+D210</f>
        <v>0</v>
      </c>
      <c r="G211" s="3"/>
      <c r="H211" s="3"/>
      <c r="I211" s="3"/>
      <c r="J211" s="3"/>
      <c r="K211" s="3"/>
    </row>
    <row r="212" ht="14.25" customHeight="1">
      <c r="B212" s="15">
        <v>7.33333333333334</v>
      </c>
      <c r="C212" s="3">
        <v>189.0</v>
      </c>
      <c r="D212" s="2"/>
      <c r="E212" s="6">
        <f>(E211*0.5^((C212-C211)/C2))+D211</f>
        <v>0</v>
      </c>
      <c r="G212" s="3"/>
      <c r="H212" s="3"/>
      <c r="I212" s="3"/>
      <c r="J212" s="3"/>
      <c r="K212" s="3"/>
    </row>
    <row r="213" ht="14.25" customHeight="1">
      <c r="B213" s="15">
        <v>7.375</v>
      </c>
      <c r="C213" s="3">
        <v>190.0</v>
      </c>
      <c r="D213" s="2"/>
      <c r="E213" s="6">
        <f>(E212*0.5^((C213-C212)/C2))+D212</f>
        <v>0</v>
      </c>
      <c r="G213" s="3"/>
      <c r="H213" s="3"/>
      <c r="I213" s="3"/>
      <c r="J213" s="3"/>
      <c r="K213" s="3"/>
    </row>
    <row r="214" ht="14.25" customHeight="1">
      <c r="B214" s="15">
        <v>7.41666666666667</v>
      </c>
      <c r="C214" s="3">
        <v>191.0</v>
      </c>
      <c r="D214" s="2"/>
      <c r="E214" s="6">
        <f>(E213*0.5^((C214-C213)/C2))+D213</f>
        <v>0</v>
      </c>
      <c r="G214" s="3"/>
      <c r="H214" s="3"/>
      <c r="I214" s="3"/>
      <c r="J214" s="3"/>
      <c r="K214" s="3"/>
    </row>
    <row r="215" ht="14.25" customHeight="1">
      <c r="B215" s="15">
        <v>7.45833333333334</v>
      </c>
      <c r="C215" s="3">
        <v>192.0</v>
      </c>
      <c r="D215" s="2"/>
      <c r="E215" s="6">
        <f>(E214*0.5^((C215-C214)/C2))+D214</f>
        <v>0</v>
      </c>
      <c r="G215" s="17"/>
      <c r="H215" s="3"/>
      <c r="I215" s="3"/>
      <c r="J215" s="3"/>
      <c r="K215" s="3"/>
    </row>
    <row r="216" ht="14.25" customHeight="1">
      <c r="B216" s="15">
        <v>7.5</v>
      </c>
      <c r="C216" s="3">
        <v>193.0</v>
      </c>
      <c r="D216" s="2"/>
      <c r="E216" s="6">
        <f>(E215*0.5^((C216-C215)/C2))+D215</f>
        <v>0</v>
      </c>
      <c r="G216" s="3"/>
      <c r="H216" s="3"/>
      <c r="I216" s="3"/>
      <c r="J216" s="3"/>
      <c r="K216" s="3"/>
    </row>
    <row r="217" ht="14.25" customHeight="1">
      <c r="B217" s="15">
        <v>7.54166666666667</v>
      </c>
      <c r="C217" s="3">
        <v>194.0</v>
      </c>
      <c r="D217" s="2"/>
      <c r="E217" s="6">
        <f>(E216*0.5^((C217-C216)/C2))+D216</f>
        <v>0</v>
      </c>
      <c r="G217" s="3"/>
      <c r="H217" s="3"/>
      <c r="I217" s="3"/>
      <c r="J217" s="3"/>
      <c r="K217" s="3"/>
    </row>
    <row r="218" ht="14.25" customHeight="1">
      <c r="B218" s="15">
        <v>7.58333333333334</v>
      </c>
      <c r="C218" s="3">
        <v>195.0</v>
      </c>
      <c r="D218" s="2"/>
      <c r="E218" s="6">
        <f>(E217*0.5^((C218-C217)/C2))+D217</f>
        <v>0</v>
      </c>
      <c r="G218" s="3"/>
      <c r="H218" s="3"/>
      <c r="I218" s="3"/>
      <c r="J218" s="3"/>
      <c r="K218" s="3"/>
    </row>
    <row r="219" ht="14.25" customHeight="1">
      <c r="B219" s="15">
        <v>7.625</v>
      </c>
      <c r="C219" s="3">
        <v>196.0</v>
      </c>
      <c r="D219" s="2"/>
      <c r="E219" s="6">
        <f>(E218*0.5^((C219-C218)/C2))+D218</f>
        <v>0</v>
      </c>
      <c r="G219" s="3"/>
      <c r="H219" s="3"/>
      <c r="I219" s="3"/>
      <c r="J219" s="3"/>
      <c r="K219" s="3"/>
    </row>
    <row r="220" ht="14.25" customHeight="1">
      <c r="B220" s="15">
        <v>7.66666666666667</v>
      </c>
      <c r="C220" s="3">
        <v>197.0</v>
      </c>
      <c r="D220" s="2"/>
      <c r="E220" s="6">
        <f>(E219*0.5^((C220-C219)/C2))+D219</f>
        <v>0</v>
      </c>
      <c r="G220" s="3"/>
      <c r="H220" s="3"/>
      <c r="I220" s="3"/>
      <c r="J220" s="3"/>
      <c r="K220" s="3"/>
    </row>
    <row r="221" ht="14.25" customHeight="1">
      <c r="B221" s="15">
        <v>7.70833333333334</v>
      </c>
      <c r="C221" s="3">
        <v>198.0</v>
      </c>
      <c r="D221" s="2"/>
      <c r="E221" s="6">
        <f>(E220*0.5^((C221-C220)/C2))+D220</f>
        <v>0</v>
      </c>
      <c r="G221" s="3"/>
      <c r="H221" s="3"/>
      <c r="I221" s="3"/>
      <c r="J221" s="3"/>
      <c r="K221" s="3"/>
    </row>
    <row r="222" ht="14.25" customHeight="1">
      <c r="B222" s="15">
        <v>7.75</v>
      </c>
      <c r="C222" s="3">
        <v>199.0</v>
      </c>
      <c r="D222" s="2"/>
      <c r="E222" s="6">
        <f>(E221*0.5^((C222-C221)/C2))+D221</f>
        <v>0</v>
      </c>
      <c r="G222" s="3"/>
      <c r="H222" s="3"/>
      <c r="I222" s="3"/>
      <c r="J222" s="3"/>
      <c r="K222" s="3"/>
    </row>
    <row r="223" ht="14.25" customHeight="1">
      <c r="B223" s="15">
        <v>7.79166666666667</v>
      </c>
      <c r="C223" s="3">
        <v>200.0</v>
      </c>
      <c r="D223" s="2"/>
      <c r="E223" s="6">
        <f>(E222*0.5^((C223-C222)/C2))+D222</f>
        <v>0</v>
      </c>
      <c r="G223" s="3"/>
      <c r="H223" s="3"/>
      <c r="I223" s="3"/>
      <c r="J223" s="3"/>
      <c r="K223" s="3"/>
    </row>
    <row r="224" ht="14.25" customHeight="1">
      <c r="B224" s="15">
        <v>7.83333333333334</v>
      </c>
      <c r="C224" s="3">
        <v>201.0</v>
      </c>
      <c r="D224" s="2"/>
      <c r="E224" s="6">
        <f>(E223*0.5^((C224-C223)/C2))+D223</f>
        <v>0</v>
      </c>
      <c r="G224" s="3"/>
      <c r="H224" s="3"/>
      <c r="I224" s="3"/>
      <c r="J224" s="3"/>
      <c r="K224" s="3"/>
    </row>
    <row r="225" ht="14.25" customHeight="1">
      <c r="B225" s="15">
        <v>7.875</v>
      </c>
      <c r="C225" s="3">
        <v>202.0</v>
      </c>
      <c r="D225" s="2"/>
      <c r="E225" s="6">
        <f>(E224*0.5^((C225-C224)/C2))+D224</f>
        <v>0</v>
      </c>
      <c r="G225" s="3"/>
      <c r="H225" s="3"/>
      <c r="I225" s="3"/>
      <c r="J225" s="3"/>
      <c r="K225" s="3"/>
    </row>
    <row r="226" ht="14.25" customHeight="1">
      <c r="B226" s="15">
        <v>7.91666666666667</v>
      </c>
      <c r="C226" s="3">
        <v>203.0</v>
      </c>
      <c r="D226" s="2"/>
      <c r="E226" s="6">
        <f>(E225*0.5^((C226-C225)/C2))+D225</f>
        <v>0</v>
      </c>
      <c r="G226" s="3"/>
      <c r="H226" s="3"/>
      <c r="I226" s="3"/>
      <c r="J226" s="3"/>
      <c r="K226" s="3"/>
    </row>
    <row r="227" ht="14.25" customHeight="1">
      <c r="A227" s="19"/>
      <c r="B227" s="20">
        <v>7.95833333333334</v>
      </c>
      <c r="C227" s="21">
        <v>204.0</v>
      </c>
      <c r="D227" s="22"/>
      <c r="E227" s="23">
        <f>(E226*0.5^((C227-C226)/C2))+D226</f>
        <v>0</v>
      </c>
      <c r="G227" s="3"/>
      <c r="H227" s="3"/>
      <c r="I227" s="3"/>
      <c r="J227" s="3"/>
      <c r="K227" s="3"/>
    </row>
    <row r="228" ht="14.25" customHeight="1">
      <c r="A228" s="25" t="s">
        <v>27</v>
      </c>
      <c r="B228" s="15">
        <v>8.0</v>
      </c>
      <c r="C228" s="3">
        <v>205.0</v>
      </c>
      <c r="D228" s="2"/>
      <c r="E228" s="6">
        <f>(E227*0.5^((C228-C227)/C2))+D227</f>
        <v>0</v>
      </c>
      <c r="G228" s="3"/>
      <c r="H228" s="3"/>
      <c r="I228" s="3"/>
      <c r="J228" s="3"/>
      <c r="K228" s="3"/>
    </row>
    <row r="229" ht="14.25" customHeight="1">
      <c r="B229" s="15">
        <v>8.04166666666667</v>
      </c>
      <c r="C229" s="3">
        <v>206.0</v>
      </c>
      <c r="D229" s="2"/>
      <c r="E229" s="6">
        <f>(E228*0.5^((C229-C228)/C2))+D228</f>
        <v>0</v>
      </c>
      <c r="G229" s="3"/>
      <c r="H229" s="3"/>
      <c r="I229" s="3"/>
      <c r="J229" s="3"/>
      <c r="K229" s="3"/>
    </row>
    <row r="230" ht="14.25" customHeight="1">
      <c r="B230" s="15">
        <v>8.08333333333334</v>
      </c>
      <c r="C230" s="3">
        <v>207.0</v>
      </c>
      <c r="D230" s="2"/>
      <c r="E230" s="6">
        <f>(E229*0.5^((C230-C229)/C2))+D229</f>
        <v>0</v>
      </c>
      <c r="G230" s="3"/>
      <c r="H230" s="3"/>
      <c r="I230" s="3"/>
      <c r="J230" s="3"/>
      <c r="K230" s="3"/>
    </row>
    <row r="231" ht="14.25" customHeight="1">
      <c r="B231" s="15">
        <v>8.125</v>
      </c>
      <c r="C231" s="3">
        <v>208.0</v>
      </c>
      <c r="D231" s="2"/>
      <c r="E231" s="6">
        <f>(E230*0.5^((C231-C230)/C2))+D230</f>
        <v>0</v>
      </c>
      <c r="G231" s="3"/>
      <c r="H231" s="3"/>
      <c r="I231" s="3"/>
      <c r="J231" s="3"/>
      <c r="K231" s="3"/>
    </row>
    <row r="232" ht="14.25" customHeight="1">
      <c r="B232" s="15">
        <v>8.16666666666667</v>
      </c>
      <c r="C232" s="3">
        <v>209.0</v>
      </c>
      <c r="D232" s="2"/>
      <c r="E232" s="6">
        <f>(E231*0.5^((C232-C231)/C2))+D231</f>
        <v>0</v>
      </c>
      <c r="G232" s="3"/>
      <c r="H232" s="3"/>
      <c r="I232" s="3"/>
      <c r="J232" s="3"/>
      <c r="K232" s="3"/>
    </row>
    <row r="233" ht="14.25" customHeight="1">
      <c r="B233" s="15">
        <v>8.20833333333334</v>
      </c>
      <c r="C233" s="3">
        <v>210.0</v>
      </c>
      <c r="D233" s="2"/>
      <c r="E233" s="6">
        <f>(E232*0.5^((C233-C232)/C2))+D232</f>
        <v>0</v>
      </c>
      <c r="G233" s="3"/>
      <c r="H233" s="3"/>
      <c r="I233" s="3"/>
      <c r="J233" s="3"/>
      <c r="K233" s="3"/>
    </row>
    <row r="234" ht="14.25" customHeight="1">
      <c r="B234" s="15">
        <v>8.25</v>
      </c>
      <c r="C234" s="3">
        <v>211.0</v>
      </c>
      <c r="D234" s="2"/>
      <c r="E234" s="6">
        <f>(E233*0.5^((C234-C233)/C2))+D233</f>
        <v>0</v>
      </c>
      <c r="G234" s="3"/>
      <c r="H234" s="3"/>
      <c r="I234" s="3"/>
      <c r="J234" s="3"/>
      <c r="K234" s="3"/>
    </row>
    <row r="235" ht="14.25" customHeight="1">
      <c r="B235" s="15">
        <v>8.29166666666667</v>
      </c>
      <c r="C235" s="3">
        <v>212.0</v>
      </c>
      <c r="D235" s="2"/>
      <c r="E235" s="6">
        <f>(E234*0.5^((C235-C234)/C2))+D234</f>
        <v>0</v>
      </c>
      <c r="G235" s="3"/>
      <c r="H235" s="3"/>
      <c r="I235" s="3"/>
      <c r="J235" s="3"/>
      <c r="K235" s="3"/>
    </row>
    <row r="236" ht="14.25" customHeight="1">
      <c r="B236" s="15">
        <v>8.33333333333334</v>
      </c>
      <c r="C236" s="3">
        <v>213.0</v>
      </c>
      <c r="D236" s="2"/>
      <c r="E236" s="6">
        <f>(E235*0.5^((C236-C235)/C2))+D235</f>
        <v>0</v>
      </c>
      <c r="G236" s="3"/>
      <c r="H236" s="3"/>
      <c r="I236" s="3"/>
      <c r="J236" s="3"/>
      <c r="K236" s="3"/>
    </row>
    <row r="237" ht="14.25" customHeight="1">
      <c r="B237" s="15">
        <v>8.375</v>
      </c>
      <c r="C237" s="3">
        <v>214.0</v>
      </c>
      <c r="D237" s="2"/>
      <c r="E237" s="6">
        <f>(E236*0.5^((C237-C236)/C2))+D236</f>
        <v>0</v>
      </c>
      <c r="G237" s="3"/>
      <c r="H237" s="3"/>
      <c r="I237" s="3"/>
      <c r="J237" s="3"/>
      <c r="K237" s="3"/>
    </row>
    <row r="238" ht="14.25" customHeight="1">
      <c r="B238" s="15">
        <v>8.41666666666667</v>
      </c>
      <c r="C238" s="3">
        <v>215.0</v>
      </c>
      <c r="D238" s="2"/>
      <c r="E238" s="6">
        <f>(E237*0.5^((C238-C237)/C2))+D237</f>
        <v>0</v>
      </c>
      <c r="G238" s="3"/>
      <c r="H238" s="3"/>
      <c r="I238" s="3"/>
      <c r="J238" s="3"/>
      <c r="K238" s="3"/>
    </row>
    <row r="239" ht="14.25" customHeight="1">
      <c r="B239" s="15">
        <v>8.45833333333334</v>
      </c>
      <c r="C239" s="3">
        <v>216.0</v>
      </c>
      <c r="D239" s="2"/>
      <c r="E239" s="6">
        <f>(E238*0.5^((C239-C238)/C2))+D238</f>
        <v>0</v>
      </c>
      <c r="G239" s="3"/>
      <c r="H239" s="3"/>
      <c r="I239" s="3"/>
      <c r="J239" s="3"/>
      <c r="K239" s="3"/>
    </row>
    <row r="240" ht="14.25" customHeight="1">
      <c r="B240" s="15">
        <v>8.5</v>
      </c>
      <c r="C240" s="3">
        <v>217.0</v>
      </c>
      <c r="D240" s="2"/>
      <c r="E240" s="6">
        <f>(E239*0.5^((C240-C239)/C2))+D239</f>
        <v>0</v>
      </c>
      <c r="G240" s="3"/>
      <c r="H240" s="3"/>
      <c r="I240" s="3"/>
      <c r="J240" s="3"/>
      <c r="K240" s="3"/>
    </row>
    <row r="241" ht="14.25" customHeight="1">
      <c r="B241" s="15">
        <v>8.54166666666667</v>
      </c>
      <c r="C241" s="3">
        <v>218.0</v>
      </c>
      <c r="D241" s="2"/>
      <c r="E241" s="6">
        <f>(E240*0.5^((C241-C240)/C2))+D240</f>
        <v>0</v>
      </c>
      <c r="G241" s="3"/>
      <c r="H241" s="3"/>
      <c r="I241" s="3"/>
      <c r="J241" s="3"/>
      <c r="K241" s="3"/>
    </row>
    <row r="242" ht="14.25" customHeight="1">
      <c r="B242" s="15">
        <v>8.58333333333334</v>
      </c>
      <c r="C242" s="3">
        <v>219.0</v>
      </c>
      <c r="D242" s="2"/>
      <c r="E242" s="6">
        <f>(E241*0.5^((C242-C241)/C2))+D241</f>
        <v>0</v>
      </c>
      <c r="G242" s="3"/>
      <c r="H242" s="3"/>
      <c r="I242" s="3"/>
      <c r="J242" s="3"/>
      <c r="K242" s="3"/>
    </row>
    <row r="243" ht="14.25" customHeight="1">
      <c r="B243" s="15">
        <v>8.625</v>
      </c>
      <c r="C243" s="3">
        <v>220.0</v>
      </c>
      <c r="D243" s="2"/>
      <c r="E243" s="6">
        <f>(E242*0.5^((C243-C242)/C2))+D242</f>
        <v>0</v>
      </c>
      <c r="G243" s="3"/>
      <c r="H243" s="3"/>
      <c r="I243" s="3"/>
      <c r="J243" s="3"/>
      <c r="K243" s="3"/>
    </row>
    <row r="244" ht="14.25" customHeight="1">
      <c r="B244" s="15">
        <v>8.66666666666667</v>
      </c>
      <c r="C244" s="3">
        <v>221.0</v>
      </c>
      <c r="D244" s="2"/>
      <c r="E244" s="6">
        <f>(E243*0.5^((C244-C243)/C2))+D243</f>
        <v>0</v>
      </c>
      <c r="G244" s="3"/>
      <c r="H244" s="3"/>
      <c r="I244" s="3"/>
      <c r="J244" s="3"/>
      <c r="K244" s="3"/>
    </row>
    <row r="245" ht="14.25" customHeight="1">
      <c r="B245" s="15">
        <v>8.70833333333334</v>
      </c>
      <c r="C245" s="3">
        <v>222.0</v>
      </c>
      <c r="D245" s="2"/>
      <c r="E245" s="6">
        <f>(E244*0.5^((C245-C244)/C2))+D244</f>
        <v>0</v>
      </c>
      <c r="G245" s="3"/>
      <c r="H245" s="3"/>
      <c r="I245" s="3"/>
      <c r="J245" s="3"/>
      <c r="K245" s="3"/>
    </row>
    <row r="246" ht="14.25" customHeight="1">
      <c r="B246" s="15">
        <v>8.75</v>
      </c>
      <c r="C246" s="3">
        <v>223.0</v>
      </c>
      <c r="D246" s="2"/>
      <c r="E246" s="6">
        <f>(E245*0.5^((C246-C245)/C2))+D245</f>
        <v>0</v>
      </c>
      <c r="G246" s="3"/>
      <c r="H246" s="3"/>
      <c r="I246" s="3"/>
      <c r="J246" s="3"/>
      <c r="K246" s="3"/>
    </row>
    <row r="247" ht="14.25" customHeight="1">
      <c r="B247" s="15">
        <v>8.79166666666667</v>
      </c>
      <c r="C247" s="3">
        <v>224.0</v>
      </c>
      <c r="D247" s="2"/>
      <c r="E247" s="6">
        <f>(E246*0.5^((C247-C246)/C2))+D246</f>
        <v>0</v>
      </c>
      <c r="G247" s="3"/>
      <c r="H247" s="3"/>
      <c r="I247" s="3"/>
      <c r="J247" s="3"/>
      <c r="K247" s="3"/>
    </row>
    <row r="248" ht="14.25" customHeight="1">
      <c r="B248" s="15">
        <v>8.83333333333334</v>
      </c>
      <c r="C248" s="3">
        <v>225.0</v>
      </c>
      <c r="D248" s="2"/>
      <c r="E248" s="6">
        <f>(E247*0.5^((C248-C247)/C2))+D247</f>
        <v>0</v>
      </c>
      <c r="G248" s="3"/>
      <c r="H248" s="3"/>
      <c r="I248" s="3"/>
      <c r="J248" s="3"/>
      <c r="K248" s="3"/>
    </row>
    <row r="249" ht="14.25" customHeight="1">
      <c r="B249" s="15">
        <v>8.875</v>
      </c>
      <c r="C249" s="3">
        <v>226.0</v>
      </c>
      <c r="D249" s="2"/>
      <c r="E249" s="6">
        <f>(E248*0.5^((C249-C248)/C2))+D248</f>
        <v>0</v>
      </c>
      <c r="G249" s="3"/>
      <c r="H249" s="3"/>
      <c r="I249" s="3"/>
      <c r="J249" s="3"/>
      <c r="K249" s="3"/>
    </row>
    <row r="250" ht="14.25" customHeight="1">
      <c r="B250" s="15">
        <v>8.91666666666667</v>
      </c>
      <c r="C250" s="3">
        <v>227.0</v>
      </c>
      <c r="D250" s="2"/>
      <c r="E250" s="6">
        <f>(E249*0.5^((C250-C249)/C2))+D249</f>
        <v>0</v>
      </c>
      <c r="G250" s="3"/>
      <c r="H250" s="3"/>
      <c r="I250" s="3"/>
      <c r="J250" s="3"/>
      <c r="K250" s="3"/>
    </row>
    <row r="251" ht="14.25" customHeight="1">
      <c r="B251" s="20">
        <v>8.95833333333334</v>
      </c>
      <c r="C251" s="21">
        <v>228.0</v>
      </c>
      <c r="D251" s="2"/>
      <c r="E251" s="6">
        <f>(E250*0.5^((C251-C250)/C2))+D250</f>
        <v>0</v>
      </c>
      <c r="G251" s="3"/>
      <c r="H251" s="3"/>
      <c r="I251" s="3"/>
      <c r="J251" s="3"/>
      <c r="K251" s="3"/>
    </row>
    <row r="252" ht="14.25" customHeight="1">
      <c r="A252" s="10" t="s">
        <v>28</v>
      </c>
      <c r="B252" s="15">
        <v>9.0</v>
      </c>
      <c r="C252" s="3">
        <v>229.0</v>
      </c>
      <c r="D252" s="13"/>
      <c r="E252" s="14">
        <f>(E251*0.5^((C252-C251)/C2))+D251</f>
        <v>0</v>
      </c>
      <c r="G252" s="3"/>
      <c r="H252" s="3"/>
      <c r="I252" s="3"/>
      <c r="J252" s="3"/>
      <c r="K252" s="3"/>
    </row>
    <row r="253" ht="14.25" customHeight="1">
      <c r="B253" s="15">
        <v>9.04166666666667</v>
      </c>
      <c r="C253" s="3">
        <v>230.0</v>
      </c>
      <c r="D253" s="2"/>
      <c r="E253" s="6">
        <f>(E252*0.5^((C253-C252)/C2))+D252</f>
        <v>0</v>
      </c>
      <c r="G253" s="3"/>
      <c r="H253" s="3"/>
      <c r="I253" s="3"/>
      <c r="J253" s="3"/>
      <c r="K253" s="3"/>
    </row>
    <row r="254" ht="14.25" customHeight="1">
      <c r="B254" s="15">
        <v>9.08333333333334</v>
      </c>
      <c r="C254" s="3">
        <v>231.0</v>
      </c>
      <c r="D254" s="2"/>
      <c r="E254" s="6">
        <f>(E253*0.5^((C254-C253)/C2))+D253</f>
        <v>0</v>
      </c>
      <c r="G254" s="3"/>
      <c r="H254" s="3"/>
      <c r="I254" s="3"/>
      <c r="J254" s="3"/>
      <c r="K254" s="3"/>
    </row>
    <row r="255" ht="14.25" customHeight="1">
      <c r="B255" s="15">
        <v>9.125</v>
      </c>
      <c r="C255" s="3">
        <v>232.0</v>
      </c>
      <c r="D255" s="2"/>
      <c r="E255" s="6">
        <f>(E254*0.5^((C255-C254)/C2))+D254</f>
        <v>0</v>
      </c>
      <c r="G255" s="3"/>
      <c r="H255" s="3"/>
      <c r="I255" s="3"/>
      <c r="J255" s="3"/>
      <c r="K255" s="3"/>
    </row>
    <row r="256" ht="14.25" customHeight="1">
      <c r="B256" s="15">
        <v>9.16666666666667</v>
      </c>
      <c r="C256" s="3">
        <v>233.0</v>
      </c>
      <c r="D256" s="2"/>
      <c r="E256" s="6">
        <f>(E255*0.5^((C256-C255)/C2))+D255</f>
        <v>0</v>
      </c>
      <c r="G256" s="3"/>
      <c r="H256" s="3"/>
      <c r="I256" s="3"/>
      <c r="J256" s="3"/>
      <c r="K256" s="3"/>
    </row>
    <row r="257" ht="14.25" customHeight="1">
      <c r="B257" s="15">
        <v>9.20833333333334</v>
      </c>
      <c r="C257" s="3">
        <v>234.0</v>
      </c>
      <c r="D257" s="2"/>
      <c r="E257" s="6">
        <f>(E256*0.5^((C257-C256)/C2))+D256</f>
        <v>0</v>
      </c>
      <c r="G257" s="3"/>
      <c r="H257" s="3"/>
      <c r="I257" s="3"/>
      <c r="J257" s="3"/>
      <c r="K257" s="3"/>
    </row>
    <row r="258" ht="14.25" customHeight="1">
      <c r="B258" s="15">
        <v>9.25</v>
      </c>
      <c r="C258" s="3">
        <v>235.0</v>
      </c>
      <c r="D258" s="2"/>
      <c r="E258" s="6">
        <f>(E257*0.5^((C258-C257)/C2))+D257</f>
        <v>0</v>
      </c>
      <c r="G258" s="3"/>
      <c r="H258" s="3"/>
      <c r="I258" s="3"/>
      <c r="J258" s="3"/>
      <c r="K258" s="3"/>
    </row>
    <row r="259" ht="14.25" customHeight="1">
      <c r="B259" s="15">
        <v>9.29166666666667</v>
      </c>
      <c r="C259" s="3">
        <v>236.0</v>
      </c>
      <c r="D259" s="2"/>
      <c r="E259" s="6">
        <f>(E258*0.5^((C259-C258)/C2))+D258</f>
        <v>0</v>
      </c>
      <c r="G259" s="3"/>
      <c r="H259" s="3"/>
      <c r="I259" s="3"/>
      <c r="J259" s="3"/>
      <c r="K259" s="3"/>
    </row>
    <row r="260" ht="14.25" customHeight="1">
      <c r="B260" s="15">
        <v>9.33333333333334</v>
      </c>
      <c r="C260" s="3">
        <v>237.0</v>
      </c>
      <c r="D260" s="2"/>
      <c r="E260" s="6">
        <f>(E259*0.5^((C260-C259)/C2))+D259</f>
        <v>0</v>
      </c>
      <c r="G260" s="3"/>
      <c r="H260" s="3"/>
      <c r="I260" s="3"/>
      <c r="J260" s="3"/>
      <c r="K260" s="3"/>
    </row>
    <row r="261" ht="14.25" customHeight="1">
      <c r="B261" s="15">
        <v>9.375</v>
      </c>
      <c r="C261" s="3">
        <v>238.0</v>
      </c>
      <c r="D261" s="2"/>
      <c r="E261" s="6">
        <f>(E260*0.5^((C261-C260)/C2))+D260</f>
        <v>0</v>
      </c>
      <c r="G261" s="3"/>
      <c r="H261" s="3"/>
      <c r="I261" s="3"/>
      <c r="J261" s="3"/>
      <c r="K261" s="3"/>
    </row>
    <row r="262" ht="14.25" customHeight="1">
      <c r="B262" s="15">
        <v>9.41666666666667</v>
      </c>
      <c r="C262" s="3">
        <v>239.0</v>
      </c>
      <c r="D262" s="2"/>
      <c r="E262" s="6">
        <f>(E261*0.5^((C262-C261)/C2))+D261</f>
        <v>0</v>
      </c>
      <c r="G262" s="3"/>
      <c r="H262" s="3"/>
      <c r="I262" s="3"/>
      <c r="J262" s="3"/>
      <c r="K262" s="3"/>
    </row>
    <row r="263" ht="14.25" customHeight="1">
      <c r="B263" s="15">
        <v>9.45833333333334</v>
      </c>
      <c r="C263" s="3">
        <v>240.0</v>
      </c>
      <c r="D263" s="2"/>
      <c r="E263" s="6">
        <f>(E262*0.5^((C263-C262)/C2))+D262</f>
        <v>0</v>
      </c>
      <c r="G263" s="3"/>
      <c r="H263" s="3"/>
      <c r="I263" s="3"/>
      <c r="J263" s="3"/>
      <c r="K263" s="3"/>
    </row>
    <row r="264" ht="14.25" customHeight="1">
      <c r="B264" s="15">
        <v>9.5</v>
      </c>
      <c r="C264" s="3">
        <v>241.0</v>
      </c>
      <c r="D264" s="2"/>
      <c r="E264" s="6">
        <f>(E263*0.5^((C264-C263)/C2))+D263</f>
        <v>0</v>
      </c>
      <c r="G264" s="3"/>
      <c r="H264" s="3"/>
      <c r="I264" s="3"/>
      <c r="J264" s="3"/>
      <c r="K264" s="3"/>
    </row>
    <row r="265" ht="14.25" customHeight="1">
      <c r="B265" s="15">
        <v>9.54166666666667</v>
      </c>
      <c r="C265" s="3">
        <v>242.0</v>
      </c>
      <c r="D265" s="2"/>
      <c r="E265" s="6">
        <f>(E264*0.5^((C265-C264)/C2))+D264</f>
        <v>0</v>
      </c>
      <c r="G265" s="3"/>
      <c r="H265" s="3"/>
      <c r="I265" s="3"/>
      <c r="J265" s="3"/>
      <c r="K265" s="3"/>
    </row>
    <row r="266" ht="14.25" customHeight="1">
      <c r="B266" s="15">
        <v>9.58333333333334</v>
      </c>
      <c r="C266" s="3">
        <v>243.0</v>
      </c>
      <c r="D266" s="2"/>
      <c r="E266" s="6">
        <f>(E265*0.5^((C266-C265)/C2))+D265</f>
        <v>0</v>
      </c>
      <c r="G266" s="3"/>
      <c r="H266" s="3"/>
      <c r="I266" s="3"/>
      <c r="J266" s="3"/>
      <c r="K266" s="3"/>
    </row>
    <row r="267" ht="14.25" customHeight="1">
      <c r="B267" s="15">
        <v>9.625</v>
      </c>
      <c r="C267" s="3">
        <v>244.0</v>
      </c>
      <c r="D267" s="2"/>
      <c r="E267" s="6">
        <f>(E266*0.5^((C267-C266)/C2))+D266</f>
        <v>0</v>
      </c>
      <c r="G267" s="3"/>
      <c r="H267" s="3"/>
      <c r="I267" s="3"/>
      <c r="J267" s="3"/>
      <c r="K267" s="3"/>
    </row>
    <row r="268" ht="14.25" customHeight="1">
      <c r="B268" s="15">
        <v>9.66666666666667</v>
      </c>
      <c r="C268" s="3">
        <v>245.0</v>
      </c>
      <c r="D268" s="2"/>
      <c r="E268" s="6">
        <f>(E267*0.5^((C268-C267)/C2))+D267</f>
        <v>0</v>
      </c>
      <c r="G268" s="3"/>
      <c r="H268" s="3"/>
      <c r="I268" s="3"/>
      <c r="J268" s="3"/>
      <c r="K268" s="3"/>
    </row>
    <row r="269" ht="14.25" customHeight="1">
      <c r="B269" s="15">
        <v>9.70833333333334</v>
      </c>
      <c r="C269" s="3">
        <v>246.0</v>
      </c>
      <c r="D269" s="2"/>
      <c r="E269" s="6">
        <f>(E268*0.5^((C269-C268)/C2))+D268</f>
        <v>0</v>
      </c>
      <c r="G269" s="3"/>
      <c r="H269" s="3"/>
      <c r="I269" s="3"/>
      <c r="J269" s="3"/>
      <c r="K269" s="3"/>
    </row>
    <row r="270" ht="14.25" customHeight="1">
      <c r="B270" s="15">
        <v>9.75</v>
      </c>
      <c r="C270" s="3">
        <v>247.0</v>
      </c>
      <c r="D270" s="2"/>
      <c r="E270" s="6">
        <f>(E269*0.5^((C270-C269)/C2))+D269</f>
        <v>0</v>
      </c>
      <c r="G270" s="3"/>
      <c r="H270" s="3"/>
      <c r="I270" s="3"/>
      <c r="J270" s="3"/>
      <c r="K270" s="3"/>
    </row>
    <row r="271" ht="14.25" customHeight="1">
      <c r="B271" s="15">
        <v>9.79166666666667</v>
      </c>
      <c r="C271" s="3">
        <v>248.0</v>
      </c>
      <c r="D271" s="2"/>
      <c r="E271" s="6">
        <f>(E270*0.5^((C271-C270)/C2))+D270</f>
        <v>0</v>
      </c>
      <c r="G271" s="3"/>
      <c r="H271" s="3"/>
      <c r="I271" s="3"/>
      <c r="J271" s="3"/>
      <c r="K271" s="3"/>
    </row>
    <row r="272" ht="14.25" customHeight="1">
      <c r="B272" s="15">
        <v>9.83333333333334</v>
      </c>
      <c r="C272" s="3">
        <v>249.0</v>
      </c>
      <c r="D272" s="2"/>
      <c r="E272" s="6">
        <f>(E271*0.5^((C272-C271)/C2))+D271</f>
        <v>0</v>
      </c>
      <c r="G272" s="3"/>
      <c r="H272" s="3"/>
      <c r="I272" s="3"/>
      <c r="J272" s="3"/>
      <c r="K272" s="3"/>
    </row>
    <row r="273" ht="14.25" customHeight="1">
      <c r="B273" s="15">
        <v>9.875</v>
      </c>
      <c r="C273" s="3">
        <v>250.0</v>
      </c>
      <c r="D273" s="2"/>
      <c r="E273" s="6">
        <f>(E272*0.5^((C273-C272)/C2))+D272</f>
        <v>0</v>
      </c>
      <c r="G273" s="3"/>
      <c r="H273" s="3"/>
      <c r="I273" s="3"/>
      <c r="J273" s="3"/>
      <c r="K273" s="3"/>
    </row>
    <row r="274" ht="14.25" customHeight="1">
      <c r="B274" s="15">
        <v>9.91666666666667</v>
      </c>
      <c r="C274" s="3">
        <v>251.0</v>
      </c>
      <c r="D274" s="2"/>
      <c r="E274" s="6">
        <f>(E273*0.5^((C274-C273)/C2))+D273</f>
        <v>0</v>
      </c>
      <c r="G274" s="3"/>
      <c r="H274" s="3"/>
      <c r="I274" s="3"/>
      <c r="J274" s="3"/>
      <c r="K274" s="3"/>
    </row>
    <row r="275" ht="14.25" customHeight="1">
      <c r="A275" s="19"/>
      <c r="B275" s="20">
        <v>9.95833333333334</v>
      </c>
      <c r="C275" s="21">
        <v>252.0</v>
      </c>
      <c r="D275" s="22"/>
      <c r="E275" s="23">
        <f>(E274*0.5^((C275-C274)/C2))+D274</f>
        <v>0</v>
      </c>
      <c r="G275" s="3"/>
      <c r="H275" s="3"/>
      <c r="I275" s="3"/>
      <c r="J275" s="3"/>
      <c r="K275" s="3"/>
    </row>
    <row r="276" ht="14.25" customHeight="1">
      <c r="A276" s="25" t="s">
        <v>29</v>
      </c>
      <c r="B276" s="15">
        <v>10.0</v>
      </c>
      <c r="C276" s="3">
        <v>253.0</v>
      </c>
      <c r="D276" s="2"/>
      <c r="E276" s="6">
        <f>(E275*0.5^((C276-C275)/C2))+D275</f>
        <v>0</v>
      </c>
      <c r="G276" s="3"/>
      <c r="H276" s="3"/>
      <c r="I276" s="3"/>
      <c r="J276" s="3"/>
      <c r="K276" s="3"/>
    </row>
    <row r="277" ht="14.25" customHeight="1">
      <c r="B277" s="15">
        <v>10.0416666666667</v>
      </c>
      <c r="C277" s="3">
        <v>254.0</v>
      </c>
      <c r="D277" s="2"/>
      <c r="E277" s="6">
        <f>(E276*0.5^((C277-C276)/C2))+D276</f>
        <v>0</v>
      </c>
      <c r="G277" s="3"/>
      <c r="H277" s="3"/>
      <c r="I277" s="3"/>
      <c r="J277" s="3"/>
      <c r="K277" s="3"/>
    </row>
    <row r="278" ht="14.25" customHeight="1">
      <c r="B278" s="15">
        <v>10.0833333333334</v>
      </c>
      <c r="C278" s="3">
        <v>255.0</v>
      </c>
      <c r="D278" s="2"/>
      <c r="E278" s="6">
        <f>(E277*0.5^((C278-C277)/C2))+D277</f>
        <v>0</v>
      </c>
      <c r="G278" s="3"/>
      <c r="H278" s="3"/>
      <c r="I278" s="3"/>
      <c r="J278" s="3"/>
      <c r="K278" s="3"/>
    </row>
    <row r="279" ht="14.25" customHeight="1">
      <c r="B279" s="15">
        <v>10.125</v>
      </c>
      <c r="C279" s="3">
        <v>256.0</v>
      </c>
      <c r="D279" s="2"/>
      <c r="E279" s="6">
        <f>(E278*0.5^((C279-C278)/C2))+D278</f>
        <v>0</v>
      </c>
      <c r="G279" s="3"/>
      <c r="H279" s="3"/>
      <c r="I279" s="3"/>
      <c r="J279" s="3"/>
      <c r="K279" s="3"/>
    </row>
    <row r="280" ht="14.25" customHeight="1">
      <c r="B280" s="15">
        <v>10.1666666666667</v>
      </c>
      <c r="C280" s="3">
        <v>257.0</v>
      </c>
      <c r="D280" s="2"/>
      <c r="E280" s="6">
        <f>(E279*0.5^((C280-C279)/C2))+D279</f>
        <v>0</v>
      </c>
      <c r="G280" s="3"/>
      <c r="H280" s="3"/>
      <c r="I280" s="3"/>
      <c r="J280" s="3"/>
      <c r="K280" s="3"/>
    </row>
    <row r="281" ht="14.25" customHeight="1">
      <c r="B281" s="15">
        <v>10.2083333333334</v>
      </c>
      <c r="C281" s="3">
        <v>258.0</v>
      </c>
      <c r="D281" s="2"/>
      <c r="E281" s="6">
        <f>(E280*0.5^((C281-C280)/C2))+D280</f>
        <v>0</v>
      </c>
      <c r="G281" s="3"/>
      <c r="H281" s="3"/>
      <c r="I281" s="3"/>
      <c r="J281" s="3"/>
      <c r="K281" s="3"/>
    </row>
    <row r="282" ht="14.25" customHeight="1">
      <c r="B282" s="15">
        <v>10.25</v>
      </c>
      <c r="C282" s="3">
        <v>259.0</v>
      </c>
      <c r="D282" s="2"/>
      <c r="E282" s="6">
        <f>(E281*0.5^((C282-C281)/C2))+D281</f>
        <v>0</v>
      </c>
      <c r="G282" s="3"/>
      <c r="H282" s="3"/>
      <c r="I282" s="3"/>
      <c r="J282" s="3"/>
      <c r="K282" s="3"/>
    </row>
    <row r="283" ht="14.25" customHeight="1">
      <c r="B283" s="15">
        <v>10.2916666666667</v>
      </c>
      <c r="C283" s="3">
        <v>260.0</v>
      </c>
      <c r="D283" s="2"/>
      <c r="E283" s="6">
        <f>(E282*0.5^((C283-C282)/C2))+D282</f>
        <v>0</v>
      </c>
      <c r="G283" s="3"/>
      <c r="H283" s="3"/>
      <c r="I283" s="3"/>
      <c r="J283" s="3"/>
      <c r="K283" s="3"/>
    </row>
    <row r="284" ht="14.25" customHeight="1">
      <c r="B284" s="15">
        <v>10.3333333333334</v>
      </c>
      <c r="C284" s="3">
        <v>261.0</v>
      </c>
      <c r="D284" s="2"/>
      <c r="E284" s="6">
        <f>(E283*0.5^((C284-C283)/C2))+D283</f>
        <v>0</v>
      </c>
      <c r="G284" s="3"/>
      <c r="H284" s="3"/>
      <c r="I284" s="3"/>
      <c r="J284" s="3"/>
      <c r="K284" s="3"/>
    </row>
    <row r="285" ht="14.25" customHeight="1">
      <c r="B285" s="15">
        <v>10.375</v>
      </c>
      <c r="C285" s="3">
        <v>262.0</v>
      </c>
      <c r="D285" s="2"/>
      <c r="E285" s="6">
        <f>(E284*0.5^((C285-C284)/C2))+D284</f>
        <v>0</v>
      </c>
      <c r="G285" s="3"/>
      <c r="H285" s="3"/>
      <c r="I285" s="3"/>
      <c r="J285" s="3"/>
      <c r="K285" s="3"/>
    </row>
    <row r="286" ht="14.25" customHeight="1">
      <c r="B286" s="15">
        <v>10.4166666666667</v>
      </c>
      <c r="C286" s="3">
        <v>263.0</v>
      </c>
      <c r="D286" s="2"/>
      <c r="E286" s="6">
        <f>(E285*0.5^((C286-C285)/C2))+D285</f>
        <v>0</v>
      </c>
      <c r="G286" s="3"/>
      <c r="H286" s="3"/>
      <c r="I286" s="3"/>
      <c r="J286" s="3"/>
      <c r="K286" s="3"/>
    </row>
    <row r="287" ht="14.25" customHeight="1">
      <c r="B287" s="15">
        <v>10.4583333333334</v>
      </c>
      <c r="C287" s="3">
        <v>264.0</v>
      </c>
      <c r="D287" s="2"/>
      <c r="E287" s="6">
        <f>(E286*0.5^((C287-C286)/C2))+D286</f>
        <v>0</v>
      </c>
      <c r="G287" s="3"/>
      <c r="H287" s="3"/>
      <c r="I287" s="3"/>
      <c r="J287" s="3"/>
      <c r="K287" s="3"/>
    </row>
    <row r="288" ht="14.25" customHeight="1">
      <c r="B288" s="15">
        <v>10.5</v>
      </c>
      <c r="C288" s="3">
        <v>265.0</v>
      </c>
      <c r="D288" s="2"/>
      <c r="E288" s="6">
        <f>(E287*0.5^((C288-C287)/C2))+D287</f>
        <v>0</v>
      </c>
      <c r="G288" s="3"/>
      <c r="H288" s="3"/>
      <c r="I288" s="3"/>
      <c r="J288" s="3"/>
      <c r="K288" s="3"/>
    </row>
    <row r="289" ht="14.25" customHeight="1">
      <c r="B289" s="15">
        <v>10.5416666666667</v>
      </c>
      <c r="C289" s="3">
        <v>266.0</v>
      </c>
      <c r="D289" s="2"/>
      <c r="E289" s="6">
        <f>(E288*0.5^((C289-C288)/C2))+D288</f>
        <v>0</v>
      </c>
      <c r="G289" s="3"/>
      <c r="H289" s="3"/>
      <c r="I289" s="3"/>
      <c r="J289" s="3"/>
      <c r="K289" s="3"/>
    </row>
    <row r="290" ht="14.25" customHeight="1">
      <c r="B290" s="15">
        <v>10.5833333333334</v>
      </c>
      <c r="C290" s="3">
        <v>267.0</v>
      </c>
      <c r="D290" s="2"/>
      <c r="E290" s="6">
        <f>(E289*0.5^((C290-C289)/C2))+D289</f>
        <v>0</v>
      </c>
      <c r="G290" s="3"/>
      <c r="H290" s="3"/>
      <c r="I290" s="3"/>
      <c r="J290" s="3"/>
      <c r="K290" s="3"/>
    </row>
    <row r="291" ht="14.25" customHeight="1">
      <c r="B291" s="15">
        <v>10.625</v>
      </c>
      <c r="C291" s="3">
        <v>268.0</v>
      </c>
      <c r="D291" s="2"/>
      <c r="E291" s="6">
        <f>(E290*0.5^((C291-C290)/C2))+D290</f>
        <v>0</v>
      </c>
      <c r="G291" s="3"/>
      <c r="H291" s="3"/>
      <c r="I291" s="3"/>
      <c r="J291" s="3"/>
      <c r="K291" s="3"/>
    </row>
    <row r="292" ht="14.25" customHeight="1">
      <c r="B292" s="15">
        <v>10.6666666666667</v>
      </c>
      <c r="C292" s="3">
        <v>269.0</v>
      </c>
      <c r="D292" s="2"/>
      <c r="E292" s="6">
        <f>(E291*0.5^((C292-C291)/C2))+D291</f>
        <v>0</v>
      </c>
      <c r="G292" s="3"/>
      <c r="H292" s="3"/>
      <c r="I292" s="3"/>
      <c r="J292" s="3"/>
      <c r="K292" s="3"/>
    </row>
    <row r="293" ht="14.25" customHeight="1">
      <c r="B293" s="15">
        <v>10.7083333333334</v>
      </c>
      <c r="C293" s="3">
        <v>270.0</v>
      </c>
      <c r="D293" s="2"/>
      <c r="E293" s="6">
        <f>(E292*0.5^((C293-C292)/C2))+D292</f>
        <v>0</v>
      </c>
      <c r="G293" s="3"/>
      <c r="H293" s="3"/>
      <c r="I293" s="3"/>
      <c r="J293" s="3"/>
      <c r="K293" s="3"/>
    </row>
    <row r="294" ht="14.25" customHeight="1">
      <c r="B294" s="15">
        <v>10.75</v>
      </c>
      <c r="C294" s="3">
        <v>271.0</v>
      </c>
      <c r="D294" s="2"/>
      <c r="E294" s="6">
        <f>(E293*0.5^((C294-C293)/C2))+D293</f>
        <v>0</v>
      </c>
      <c r="G294" s="3"/>
      <c r="H294" s="3"/>
      <c r="I294" s="3"/>
      <c r="J294" s="3"/>
      <c r="K294" s="3"/>
    </row>
    <row r="295" ht="14.25" customHeight="1">
      <c r="B295" s="15">
        <v>10.7916666666667</v>
      </c>
      <c r="C295" s="3">
        <v>272.0</v>
      </c>
      <c r="D295" s="2"/>
      <c r="E295" s="6">
        <f>(E294*0.5^((C295-C294)/C2))+D294</f>
        <v>0</v>
      </c>
      <c r="G295" s="3"/>
      <c r="H295" s="3"/>
      <c r="I295" s="3"/>
      <c r="J295" s="3"/>
      <c r="K295" s="3"/>
    </row>
    <row r="296" ht="14.25" customHeight="1">
      <c r="B296" s="15">
        <v>10.8333333333334</v>
      </c>
      <c r="C296" s="3">
        <v>273.0</v>
      </c>
      <c r="D296" s="2"/>
      <c r="E296" s="6">
        <f>(E295*0.5^((C296-C295)/C2))+D295</f>
        <v>0</v>
      </c>
      <c r="G296" s="3"/>
      <c r="H296" s="3"/>
      <c r="I296" s="3"/>
      <c r="J296" s="3"/>
      <c r="K296" s="3"/>
    </row>
    <row r="297" ht="14.25" customHeight="1">
      <c r="B297" s="15">
        <v>10.875</v>
      </c>
      <c r="C297" s="3">
        <v>274.0</v>
      </c>
      <c r="D297" s="2"/>
      <c r="E297" s="6">
        <f>(E296*0.5^((C297-C296)/C2))+D296</f>
        <v>0</v>
      </c>
      <c r="G297" s="3"/>
      <c r="H297" s="3"/>
      <c r="I297" s="3"/>
      <c r="J297" s="3"/>
      <c r="K297" s="3"/>
    </row>
    <row r="298" ht="14.25" customHeight="1">
      <c r="B298" s="15">
        <v>10.9166666666667</v>
      </c>
      <c r="C298" s="3">
        <v>275.0</v>
      </c>
      <c r="D298" s="2"/>
      <c r="E298" s="6">
        <f>(E297*0.5^((C298-C297)/C2))+D297</f>
        <v>0</v>
      </c>
      <c r="G298" s="3"/>
      <c r="H298" s="3"/>
      <c r="I298" s="3"/>
      <c r="J298" s="3"/>
      <c r="K298" s="3"/>
    </row>
    <row r="299" ht="14.25" customHeight="1">
      <c r="B299" s="20">
        <v>10.9583333333334</v>
      </c>
      <c r="C299" s="21">
        <v>276.0</v>
      </c>
      <c r="D299" s="2"/>
      <c r="E299" s="6">
        <f>(E298*0.5^((C299-C298)/C2))+D298</f>
        <v>0</v>
      </c>
      <c r="G299" s="3"/>
      <c r="H299" s="3"/>
      <c r="I299" s="3"/>
      <c r="J299" s="3"/>
      <c r="K299" s="3"/>
    </row>
    <row r="300" ht="14.25" customHeight="1">
      <c r="A300" s="10" t="s">
        <v>30</v>
      </c>
      <c r="B300" s="15">
        <v>11.0</v>
      </c>
      <c r="C300" s="3">
        <v>277.0</v>
      </c>
      <c r="D300" s="13"/>
      <c r="E300" s="14">
        <f>(E299*0.5^((C300-C299)/C2))+D299</f>
        <v>0</v>
      </c>
      <c r="G300" s="3"/>
      <c r="H300" s="3"/>
      <c r="I300" s="3"/>
      <c r="J300" s="3"/>
      <c r="K300" s="3"/>
    </row>
    <row r="301" ht="14.25" customHeight="1">
      <c r="B301" s="15">
        <v>11.0416666666667</v>
      </c>
      <c r="C301" s="3">
        <v>278.0</v>
      </c>
      <c r="D301" s="2"/>
      <c r="E301" s="6">
        <f>(E300*0.5^((C301-C300)/C2))+D300</f>
        <v>0</v>
      </c>
      <c r="G301" s="3"/>
      <c r="H301" s="3"/>
      <c r="I301" s="3"/>
      <c r="J301" s="3"/>
      <c r="K301" s="3"/>
    </row>
    <row r="302" ht="14.25" customHeight="1">
      <c r="B302" s="15">
        <v>11.0833333333334</v>
      </c>
      <c r="C302" s="3">
        <v>279.0</v>
      </c>
      <c r="D302" s="2"/>
      <c r="E302" s="6">
        <f>(E301*0.5^((C302-C301)/C2))+D301</f>
        <v>0</v>
      </c>
      <c r="G302" s="3"/>
      <c r="H302" s="3"/>
      <c r="I302" s="3"/>
      <c r="J302" s="3"/>
      <c r="K302" s="3"/>
    </row>
    <row r="303" ht="14.25" customHeight="1">
      <c r="B303" s="15">
        <v>11.125</v>
      </c>
      <c r="C303" s="3">
        <v>280.0</v>
      </c>
      <c r="D303" s="2"/>
      <c r="E303" s="6">
        <f>(E302*0.5^((C303-C302)/C2))+D302</f>
        <v>0</v>
      </c>
      <c r="G303" s="3"/>
      <c r="H303" s="3"/>
      <c r="I303" s="3"/>
      <c r="J303" s="3"/>
      <c r="K303" s="3"/>
    </row>
    <row r="304" ht="14.25" customHeight="1">
      <c r="B304" s="15">
        <v>11.1666666666667</v>
      </c>
      <c r="C304" s="3">
        <v>281.0</v>
      </c>
      <c r="D304" s="2"/>
      <c r="E304" s="6">
        <f>(E303*0.5^((C304-C303)/C2))+D303</f>
        <v>0</v>
      </c>
      <c r="G304" s="3"/>
      <c r="H304" s="3"/>
      <c r="I304" s="3"/>
      <c r="J304" s="3"/>
      <c r="K304" s="3"/>
    </row>
    <row r="305" ht="14.25" customHeight="1">
      <c r="B305" s="15">
        <v>11.2083333333334</v>
      </c>
      <c r="C305" s="3">
        <v>282.0</v>
      </c>
      <c r="D305" s="2"/>
      <c r="E305" s="6">
        <f>(E304*0.5^((C305-C304)/C2))+D304</f>
        <v>0</v>
      </c>
      <c r="G305" s="3"/>
      <c r="H305" s="3"/>
      <c r="I305" s="3"/>
      <c r="J305" s="3"/>
      <c r="K305" s="3"/>
    </row>
    <row r="306" ht="14.25" customHeight="1">
      <c r="B306" s="15">
        <v>11.25</v>
      </c>
      <c r="C306" s="3">
        <v>283.0</v>
      </c>
      <c r="D306" s="2"/>
      <c r="E306" s="6">
        <f>(E305*0.5^((C306-C305)/C2))+D305</f>
        <v>0</v>
      </c>
      <c r="G306" s="3"/>
      <c r="H306" s="3"/>
      <c r="I306" s="3"/>
      <c r="J306" s="3"/>
      <c r="K306" s="3"/>
    </row>
    <row r="307" ht="14.25" customHeight="1">
      <c r="B307" s="15">
        <v>11.2916666666667</v>
      </c>
      <c r="C307" s="3">
        <v>284.0</v>
      </c>
      <c r="D307" s="2"/>
      <c r="E307" s="6">
        <f>(E306*0.5^((C307-C306)/C2))+D306</f>
        <v>0</v>
      </c>
      <c r="G307" s="3"/>
      <c r="H307" s="3"/>
      <c r="I307" s="3"/>
      <c r="J307" s="3"/>
      <c r="K307" s="3"/>
    </row>
    <row r="308" ht="14.25" customHeight="1">
      <c r="B308" s="15">
        <v>11.3333333333334</v>
      </c>
      <c r="C308" s="3">
        <v>285.0</v>
      </c>
      <c r="D308" s="2"/>
      <c r="E308" s="6">
        <f>(E307*0.5^((C308-C307)/C2))+D307</f>
        <v>0</v>
      </c>
      <c r="G308" s="3"/>
      <c r="H308" s="3"/>
      <c r="I308" s="3"/>
      <c r="J308" s="3"/>
      <c r="K308" s="3"/>
    </row>
    <row r="309" ht="14.25" customHeight="1">
      <c r="B309" s="15">
        <v>11.375</v>
      </c>
      <c r="C309" s="3">
        <v>286.0</v>
      </c>
      <c r="D309" s="2"/>
      <c r="E309" s="6">
        <f>(E308*0.5^((C309-C308)/C2))+D308</f>
        <v>0</v>
      </c>
      <c r="G309" s="3"/>
      <c r="H309" s="3"/>
      <c r="I309" s="3"/>
      <c r="J309" s="3"/>
      <c r="K309" s="3"/>
    </row>
    <row r="310" ht="14.25" customHeight="1">
      <c r="B310" s="15">
        <v>11.4166666666667</v>
      </c>
      <c r="C310" s="3">
        <v>287.0</v>
      </c>
      <c r="D310" s="2"/>
      <c r="E310" s="6">
        <f>(E309*0.5^((C310-C309)/C2))+D309</f>
        <v>0</v>
      </c>
      <c r="G310" s="3"/>
      <c r="H310" s="3"/>
      <c r="I310" s="3"/>
      <c r="J310" s="3"/>
      <c r="K310" s="3"/>
    </row>
    <row r="311" ht="14.25" customHeight="1">
      <c r="B311" s="15">
        <v>11.4583333333334</v>
      </c>
      <c r="C311" s="3">
        <v>288.0</v>
      </c>
      <c r="D311" s="2"/>
      <c r="E311" s="6">
        <f>(E310*0.5^((C311-C310)/C2))+D310</f>
        <v>0</v>
      </c>
      <c r="G311" s="3"/>
      <c r="H311" s="3"/>
      <c r="I311" s="3"/>
      <c r="J311" s="3"/>
      <c r="K311" s="3"/>
    </row>
    <row r="312" ht="14.25" customHeight="1">
      <c r="B312" s="15">
        <v>11.5</v>
      </c>
      <c r="C312" s="3">
        <v>289.0</v>
      </c>
      <c r="D312" s="2"/>
      <c r="E312" s="6">
        <f>(E311*0.5^((C312-C311)/C2))+D311</f>
        <v>0</v>
      </c>
      <c r="G312" s="3"/>
      <c r="H312" s="3"/>
      <c r="I312" s="3"/>
      <c r="J312" s="3"/>
      <c r="K312" s="3"/>
    </row>
    <row r="313" ht="14.25" customHeight="1">
      <c r="B313" s="15">
        <v>11.5416666666667</v>
      </c>
      <c r="C313" s="3">
        <v>290.0</v>
      </c>
      <c r="D313" s="2"/>
      <c r="E313" s="6">
        <f>(E312*0.5^((C313-C312)/C2))+D312</f>
        <v>0</v>
      </c>
      <c r="G313" s="3"/>
      <c r="H313" s="3"/>
      <c r="I313" s="3"/>
      <c r="J313" s="3"/>
      <c r="K313" s="3"/>
    </row>
    <row r="314" ht="14.25" customHeight="1">
      <c r="B314" s="15">
        <v>11.5833333333334</v>
      </c>
      <c r="C314" s="3">
        <v>291.0</v>
      </c>
      <c r="D314" s="2"/>
      <c r="E314" s="6">
        <f>(E313*0.5^((C314-C313)/C2))+D313</f>
        <v>0</v>
      </c>
      <c r="G314" s="3"/>
      <c r="H314" s="3"/>
      <c r="I314" s="3"/>
      <c r="J314" s="3"/>
      <c r="K314" s="3"/>
    </row>
    <row r="315" ht="14.25" customHeight="1">
      <c r="B315" s="15">
        <v>11.625</v>
      </c>
      <c r="C315" s="3">
        <v>292.0</v>
      </c>
      <c r="D315" s="2"/>
      <c r="E315" s="6">
        <f>(E314*0.5^((C315-C314)/C2))+D314</f>
        <v>0</v>
      </c>
      <c r="G315" s="3"/>
      <c r="H315" s="3"/>
      <c r="I315" s="3"/>
      <c r="J315" s="3"/>
      <c r="K315" s="3"/>
    </row>
    <row r="316" ht="14.25" customHeight="1">
      <c r="B316" s="15">
        <v>11.6666666666667</v>
      </c>
      <c r="C316" s="3">
        <v>293.0</v>
      </c>
      <c r="D316" s="2"/>
      <c r="E316" s="6">
        <f>(E315*0.5^((C316-C315)/C2))+D315</f>
        <v>0</v>
      </c>
      <c r="G316" s="3"/>
      <c r="H316" s="3"/>
      <c r="I316" s="3"/>
      <c r="J316" s="3"/>
      <c r="K316" s="3"/>
    </row>
    <row r="317" ht="14.25" customHeight="1">
      <c r="B317" s="15">
        <v>11.7083333333334</v>
      </c>
      <c r="C317" s="3">
        <v>294.0</v>
      </c>
      <c r="D317" s="2"/>
      <c r="E317" s="6">
        <f>(E316*0.5^((C317-C316)/C2))+D316</f>
        <v>0</v>
      </c>
      <c r="G317" s="3"/>
      <c r="H317" s="3"/>
      <c r="I317" s="3"/>
      <c r="J317" s="3"/>
      <c r="K317" s="3"/>
    </row>
    <row r="318" ht="14.25" customHeight="1">
      <c r="B318" s="15">
        <v>11.75</v>
      </c>
      <c r="C318" s="3">
        <v>295.0</v>
      </c>
      <c r="D318" s="2"/>
      <c r="E318" s="6">
        <f>(E317*0.5^((C318-C317)/C2))+D317</f>
        <v>0</v>
      </c>
      <c r="G318" s="3"/>
      <c r="H318" s="3"/>
      <c r="I318" s="3"/>
      <c r="J318" s="3"/>
      <c r="K318" s="3"/>
    </row>
    <row r="319" ht="14.25" customHeight="1">
      <c r="B319" s="15">
        <v>11.7916666666667</v>
      </c>
      <c r="C319" s="3">
        <v>296.0</v>
      </c>
      <c r="D319" s="2"/>
      <c r="E319" s="6">
        <f>(E318*0.5^((C319-C318)/C2))+D318</f>
        <v>0</v>
      </c>
      <c r="G319" s="3"/>
      <c r="H319" s="3"/>
      <c r="I319" s="3"/>
      <c r="J319" s="3"/>
      <c r="K319" s="3"/>
    </row>
    <row r="320" ht="14.25" customHeight="1">
      <c r="B320" s="15">
        <v>11.8333333333334</v>
      </c>
      <c r="C320" s="3">
        <v>297.0</v>
      </c>
      <c r="D320" s="2"/>
      <c r="E320" s="6">
        <f>(E319*0.5^((C320-C319)/C2))+D319</f>
        <v>0</v>
      </c>
      <c r="G320" s="3"/>
      <c r="H320" s="3"/>
      <c r="I320" s="3"/>
      <c r="J320" s="3"/>
      <c r="K320" s="3"/>
    </row>
    <row r="321" ht="14.25" customHeight="1">
      <c r="B321" s="15">
        <v>11.875</v>
      </c>
      <c r="C321" s="3">
        <v>298.0</v>
      </c>
      <c r="D321" s="2"/>
      <c r="E321" s="6">
        <f>(E320*0.5^((C321-C320)/C2))+D320</f>
        <v>0</v>
      </c>
      <c r="G321" s="3"/>
      <c r="H321" s="3"/>
      <c r="I321" s="3"/>
      <c r="J321" s="3"/>
      <c r="K321" s="3"/>
    </row>
    <row r="322" ht="14.25" customHeight="1">
      <c r="B322" s="15">
        <v>11.9166666666667</v>
      </c>
      <c r="C322" s="3">
        <v>299.0</v>
      </c>
      <c r="D322" s="2"/>
      <c r="E322" s="6">
        <f>(E321*0.5^((C322-C321)/C2))+D321</f>
        <v>0</v>
      </c>
      <c r="G322" s="3"/>
      <c r="H322" s="3"/>
      <c r="I322" s="3"/>
      <c r="J322" s="3"/>
      <c r="K322" s="3"/>
    </row>
    <row r="323" ht="14.25" customHeight="1">
      <c r="A323" s="19"/>
      <c r="B323" s="20">
        <v>11.9583333333334</v>
      </c>
      <c r="C323" s="21">
        <v>300.0</v>
      </c>
      <c r="D323" s="22"/>
      <c r="E323" s="23">
        <f>(E322*0.5^((C323-C322)/C2))+D322</f>
        <v>0</v>
      </c>
      <c r="G323" s="3"/>
      <c r="H323" s="3"/>
      <c r="I323" s="3"/>
      <c r="J323" s="3"/>
      <c r="K323" s="3"/>
    </row>
    <row r="324" ht="14.25" customHeight="1">
      <c r="A324" s="25" t="s">
        <v>31</v>
      </c>
      <c r="B324" s="15">
        <v>12.0</v>
      </c>
      <c r="C324" s="3">
        <v>301.0</v>
      </c>
      <c r="D324" s="2"/>
      <c r="E324" s="6">
        <f>(E323*0.5^((C324-C323)/C2))+D323</f>
        <v>0</v>
      </c>
      <c r="G324" s="3"/>
      <c r="H324" s="3"/>
      <c r="I324" s="3"/>
      <c r="J324" s="3"/>
      <c r="K324" s="3"/>
    </row>
    <row r="325" ht="14.25" customHeight="1">
      <c r="B325" s="15">
        <v>12.0416666666667</v>
      </c>
      <c r="C325" s="3">
        <v>302.0</v>
      </c>
      <c r="D325" s="2"/>
      <c r="E325" s="6">
        <f>(E324*0.5^((C325-C324)/C2))+D324</f>
        <v>0</v>
      </c>
      <c r="G325" s="3"/>
      <c r="H325" s="3"/>
      <c r="I325" s="3"/>
      <c r="J325" s="3"/>
      <c r="K325" s="3"/>
    </row>
    <row r="326" ht="14.25" customHeight="1">
      <c r="B326" s="15">
        <v>12.0833333333334</v>
      </c>
      <c r="C326" s="3">
        <v>303.0</v>
      </c>
      <c r="D326" s="2"/>
      <c r="E326" s="6">
        <f>(E325*0.5^((C326-C325)/C2))+D325</f>
        <v>0</v>
      </c>
      <c r="G326" s="3"/>
      <c r="H326" s="3"/>
      <c r="I326" s="3"/>
      <c r="J326" s="3"/>
      <c r="K326" s="3"/>
    </row>
    <row r="327" ht="14.25" customHeight="1">
      <c r="B327" s="15">
        <v>12.125</v>
      </c>
      <c r="C327" s="3">
        <v>304.0</v>
      </c>
      <c r="D327" s="2"/>
      <c r="E327" s="6">
        <f>(E326*0.5^((C327-C326)/C2))+D326</f>
        <v>0</v>
      </c>
      <c r="G327" s="3"/>
      <c r="H327" s="3"/>
      <c r="I327" s="3"/>
      <c r="J327" s="3"/>
      <c r="K327" s="3"/>
    </row>
    <row r="328" ht="14.25" customHeight="1">
      <c r="B328" s="15">
        <v>12.1666666666667</v>
      </c>
      <c r="C328" s="3">
        <v>305.0</v>
      </c>
      <c r="D328" s="2"/>
      <c r="E328" s="6">
        <f>(E327*0.5^((C328-C327)/C2))+D327</f>
        <v>0</v>
      </c>
      <c r="G328" s="3"/>
      <c r="H328" s="3"/>
      <c r="I328" s="3"/>
      <c r="J328" s="3"/>
      <c r="K328" s="3"/>
    </row>
    <row r="329" ht="14.25" customHeight="1">
      <c r="B329" s="15">
        <v>12.2083333333334</v>
      </c>
      <c r="C329" s="3">
        <v>306.0</v>
      </c>
      <c r="D329" s="2"/>
      <c r="E329" s="6">
        <f>(E328*0.5^((C329-C328)/C2))+D328</f>
        <v>0</v>
      </c>
      <c r="G329" s="3"/>
      <c r="H329" s="3"/>
      <c r="I329" s="3"/>
      <c r="J329" s="3"/>
      <c r="K329" s="3"/>
    </row>
    <row r="330" ht="14.25" customHeight="1">
      <c r="B330" s="15">
        <v>12.25</v>
      </c>
      <c r="C330" s="3">
        <v>307.0</v>
      </c>
      <c r="D330" s="2"/>
      <c r="E330" s="6">
        <f>(E329*0.5^((C330-C329)/C2))+D329</f>
        <v>0</v>
      </c>
      <c r="G330" s="3"/>
      <c r="H330" s="3"/>
      <c r="I330" s="3"/>
      <c r="J330" s="3"/>
      <c r="K330" s="3"/>
    </row>
    <row r="331" ht="14.25" customHeight="1">
      <c r="B331" s="15">
        <v>12.2916666666667</v>
      </c>
      <c r="C331" s="3">
        <v>308.0</v>
      </c>
      <c r="D331" s="2"/>
      <c r="E331" s="6">
        <f>(E330*0.5^((C331-C330)/C2))+D330</f>
        <v>0</v>
      </c>
      <c r="G331" s="3"/>
      <c r="H331" s="3"/>
      <c r="I331" s="3"/>
      <c r="J331" s="3"/>
      <c r="K331" s="3"/>
    </row>
    <row r="332" ht="14.25" customHeight="1">
      <c r="B332" s="15">
        <v>12.3333333333334</v>
      </c>
      <c r="C332" s="3">
        <v>309.0</v>
      </c>
      <c r="D332" s="2"/>
      <c r="E332" s="6">
        <f>(E331*0.5^((C332-C331)/C2))+D331</f>
        <v>0</v>
      </c>
      <c r="G332" s="3"/>
      <c r="H332" s="3"/>
      <c r="I332" s="3"/>
      <c r="J332" s="3"/>
      <c r="K332" s="3"/>
    </row>
    <row r="333" ht="14.25" customHeight="1">
      <c r="B333" s="15">
        <v>12.375</v>
      </c>
      <c r="C333" s="3">
        <v>310.0</v>
      </c>
      <c r="D333" s="2"/>
      <c r="E333" s="6">
        <f>(E332*0.5^((C333-C332)/C2))+D332</f>
        <v>0</v>
      </c>
      <c r="G333" s="3"/>
      <c r="H333" s="3"/>
      <c r="I333" s="3"/>
      <c r="J333" s="3"/>
      <c r="K333" s="3"/>
    </row>
    <row r="334" ht="14.25" customHeight="1">
      <c r="B334" s="15">
        <v>12.4166666666667</v>
      </c>
      <c r="C334" s="3">
        <v>311.0</v>
      </c>
      <c r="D334" s="2"/>
      <c r="E334" s="6">
        <f>(E333*0.5^((C334-C333)/C2))+D333</f>
        <v>0</v>
      </c>
      <c r="G334" s="3"/>
      <c r="H334" s="3"/>
      <c r="I334" s="3"/>
      <c r="J334" s="3"/>
      <c r="K334" s="3"/>
    </row>
    <row r="335" ht="14.25" customHeight="1">
      <c r="B335" s="15">
        <v>12.4583333333334</v>
      </c>
      <c r="C335" s="3">
        <v>312.0</v>
      </c>
      <c r="D335" s="2"/>
      <c r="E335" s="6">
        <f>(E334*0.5^((C335-C334)/C2))+D334</f>
        <v>0</v>
      </c>
      <c r="G335" s="3"/>
      <c r="H335" s="3"/>
      <c r="I335" s="3"/>
      <c r="J335" s="3"/>
      <c r="K335" s="3"/>
    </row>
    <row r="336" ht="14.25" customHeight="1">
      <c r="B336" s="15">
        <v>12.5</v>
      </c>
      <c r="C336" s="3">
        <v>313.0</v>
      </c>
      <c r="D336" s="2"/>
      <c r="E336" s="6">
        <f>(E335*0.5^((C336-C335)/C2))+D335</f>
        <v>0</v>
      </c>
      <c r="G336" s="3"/>
      <c r="H336" s="3"/>
      <c r="I336" s="3"/>
      <c r="J336" s="3"/>
      <c r="K336" s="3"/>
    </row>
    <row r="337" ht="14.25" customHeight="1">
      <c r="B337" s="15">
        <v>12.5416666666667</v>
      </c>
      <c r="C337" s="3">
        <v>314.0</v>
      </c>
      <c r="D337" s="2"/>
      <c r="E337" s="6">
        <f>(E336*0.5^((C337-C336)/C2))+D336</f>
        <v>0</v>
      </c>
      <c r="G337" s="3"/>
      <c r="H337" s="3"/>
      <c r="I337" s="3"/>
      <c r="J337" s="3"/>
      <c r="K337" s="3"/>
    </row>
    <row r="338" ht="14.25" customHeight="1">
      <c r="B338" s="15">
        <v>12.5833333333334</v>
      </c>
      <c r="C338" s="3">
        <v>315.0</v>
      </c>
      <c r="D338" s="2"/>
      <c r="E338" s="6">
        <f>(E337*0.5^((C338-C337)/C2))+D337</f>
        <v>0</v>
      </c>
      <c r="G338" s="3"/>
      <c r="H338" s="3"/>
      <c r="I338" s="3"/>
      <c r="J338" s="3"/>
      <c r="K338" s="3"/>
    </row>
    <row r="339" ht="14.25" customHeight="1">
      <c r="B339" s="15">
        <v>12.625</v>
      </c>
      <c r="C339" s="3">
        <v>316.0</v>
      </c>
      <c r="D339" s="2"/>
      <c r="E339" s="6">
        <f>(E338*0.5^((C339-C338)/C2))+D338</f>
        <v>0</v>
      </c>
      <c r="G339" s="3"/>
      <c r="H339" s="3"/>
      <c r="I339" s="3"/>
      <c r="J339" s="3"/>
      <c r="K339" s="3"/>
    </row>
    <row r="340" ht="14.25" customHeight="1">
      <c r="B340" s="15">
        <v>12.6666666666667</v>
      </c>
      <c r="C340" s="3">
        <v>317.0</v>
      </c>
      <c r="D340" s="2"/>
      <c r="E340" s="6">
        <f>(E339*0.5^((C340-C339)/C2))+D339</f>
        <v>0</v>
      </c>
      <c r="G340" s="3"/>
      <c r="H340" s="3"/>
      <c r="I340" s="3"/>
      <c r="J340" s="3"/>
      <c r="K340" s="3"/>
    </row>
    <row r="341" ht="14.25" customHeight="1">
      <c r="B341" s="15">
        <v>12.7083333333334</v>
      </c>
      <c r="C341" s="3">
        <v>318.0</v>
      </c>
      <c r="D341" s="2"/>
      <c r="E341" s="6">
        <f>(E340*0.5^((C341-C340)/C2))+D340</f>
        <v>0</v>
      </c>
      <c r="G341" s="3"/>
      <c r="H341" s="3"/>
      <c r="I341" s="3"/>
      <c r="J341" s="3"/>
      <c r="K341" s="3"/>
    </row>
    <row r="342" ht="14.25" customHeight="1">
      <c r="B342" s="15">
        <v>12.75</v>
      </c>
      <c r="C342" s="3">
        <v>319.0</v>
      </c>
      <c r="D342" s="2"/>
      <c r="E342" s="6">
        <f>(E341*0.5^((C342-C341)/C2))+D341</f>
        <v>0</v>
      </c>
      <c r="G342" s="3"/>
      <c r="H342" s="3"/>
      <c r="I342" s="3"/>
      <c r="J342" s="3"/>
      <c r="K342" s="3"/>
    </row>
    <row r="343" ht="14.25" customHeight="1">
      <c r="B343" s="15">
        <v>12.7916666666667</v>
      </c>
      <c r="C343" s="3">
        <v>320.0</v>
      </c>
      <c r="D343" s="2"/>
      <c r="E343" s="6">
        <f>(E342*0.5^((C343-C342)/C2))+D342</f>
        <v>0</v>
      </c>
      <c r="G343" s="3"/>
      <c r="H343" s="3"/>
      <c r="I343" s="3"/>
      <c r="J343" s="3"/>
      <c r="K343" s="3"/>
    </row>
    <row r="344" ht="14.25" customHeight="1">
      <c r="B344" s="15">
        <v>12.8333333333334</v>
      </c>
      <c r="C344" s="3">
        <v>321.0</v>
      </c>
      <c r="D344" s="2"/>
      <c r="E344" s="6">
        <f>(E343*0.5^((C344-C343)/C2))+D343</f>
        <v>0</v>
      </c>
      <c r="G344" s="3"/>
      <c r="H344" s="3"/>
      <c r="I344" s="3"/>
      <c r="J344" s="3"/>
      <c r="K344" s="3"/>
    </row>
    <row r="345" ht="14.25" customHeight="1">
      <c r="B345" s="15">
        <v>12.875</v>
      </c>
      <c r="C345" s="3">
        <v>322.0</v>
      </c>
      <c r="D345" s="2"/>
      <c r="E345" s="6">
        <f>(E344*0.5^((C345-C344)/C2))+D344</f>
        <v>0</v>
      </c>
      <c r="G345" s="3"/>
      <c r="H345" s="3"/>
      <c r="I345" s="3"/>
      <c r="J345" s="3"/>
      <c r="K345" s="3"/>
    </row>
    <row r="346" ht="14.25" customHeight="1">
      <c r="B346" s="15">
        <v>12.9166666666667</v>
      </c>
      <c r="C346" s="3">
        <v>323.0</v>
      </c>
      <c r="D346" s="2"/>
      <c r="E346" s="6">
        <f>(E345*0.5^((C346-C345)/C2))+D345</f>
        <v>0</v>
      </c>
      <c r="G346" s="3"/>
      <c r="H346" s="3"/>
      <c r="I346" s="3"/>
      <c r="J346" s="3"/>
      <c r="K346" s="3"/>
    </row>
    <row r="347" ht="14.25" customHeight="1">
      <c r="B347" s="20">
        <v>12.9583333333334</v>
      </c>
      <c r="C347" s="21">
        <v>324.0</v>
      </c>
      <c r="D347" s="2"/>
      <c r="E347" s="6">
        <f>(E346*0.5^((C347-C346)/C2))+D346</f>
        <v>0</v>
      </c>
      <c r="G347" s="3"/>
      <c r="H347" s="3"/>
      <c r="I347" s="3"/>
      <c r="J347" s="3"/>
      <c r="K347" s="3"/>
    </row>
    <row r="348" ht="15.0" customHeight="1">
      <c r="A348" s="10" t="s">
        <v>32</v>
      </c>
      <c r="B348" s="11">
        <v>13.0</v>
      </c>
      <c r="C348" s="3">
        <v>325.0</v>
      </c>
      <c r="D348" s="13"/>
      <c r="E348" s="14">
        <f>(E347*0.5^((C348-C347)/C2))+D347</f>
        <v>0</v>
      </c>
      <c r="G348" s="3"/>
      <c r="H348" s="3"/>
      <c r="I348" s="3"/>
      <c r="J348" s="3"/>
      <c r="K348" s="3"/>
    </row>
    <row r="349" ht="14.25" customHeight="1">
      <c r="B349" s="15">
        <v>13.0416666666667</v>
      </c>
      <c r="C349" s="3">
        <v>326.0</v>
      </c>
      <c r="D349" s="2"/>
      <c r="E349" s="6">
        <f>(E348*0.5^((C349-C348)/C2))+D348</f>
        <v>0</v>
      </c>
      <c r="G349" s="3"/>
      <c r="H349" s="3"/>
      <c r="I349" s="3"/>
      <c r="J349" s="3"/>
      <c r="K349" s="3"/>
    </row>
    <row r="350" ht="14.25" customHeight="1">
      <c r="B350" s="15">
        <v>13.0833333333334</v>
      </c>
      <c r="C350" s="3">
        <v>327.0</v>
      </c>
      <c r="D350" s="2"/>
      <c r="E350" s="6">
        <f>(E349*0.5^((C350-C349)/C2))+D349</f>
        <v>0</v>
      </c>
      <c r="G350" s="3"/>
      <c r="H350" s="3"/>
      <c r="I350" s="3"/>
      <c r="J350" s="3"/>
      <c r="K350" s="3"/>
    </row>
    <row r="351" ht="14.25" customHeight="1">
      <c r="B351" s="15">
        <v>13.125</v>
      </c>
      <c r="C351" s="3">
        <v>328.0</v>
      </c>
      <c r="D351" s="2"/>
      <c r="E351" s="6">
        <f>(E350*0.5^((C351-C350)/C2))+D350</f>
        <v>0</v>
      </c>
      <c r="G351" s="3"/>
      <c r="H351" s="3"/>
      <c r="I351" s="3"/>
      <c r="J351" s="3"/>
      <c r="K351" s="3"/>
    </row>
    <row r="352" ht="14.25" customHeight="1">
      <c r="B352" s="15">
        <v>13.1666666666667</v>
      </c>
      <c r="C352" s="3">
        <v>329.0</v>
      </c>
      <c r="D352" s="2"/>
      <c r="E352" s="6">
        <f>(E351*0.5^((C352-C351)/C2))+D351</f>
        <v>0</v>
      </c>
      <c r="G352" s="3"/>
      <c r="H352" s="3"/>
      <c r="I352" s="3"/>
      <c r="J352" s="3"/>
      <c r="K352" s="3"/>
    </row>
    <row r="353" ht="14.25" customHeight="1">
      <c r="B353" s="15">
        <v>13.2083333333334</v>
      </c>
      <c r="C353" s="3">
        <v>330.0</v>
      </c>
      <c r="D353" s="2"/>
      <c r="E353" s="6">
        <f>(E352*0.5^((C353-C352)/C2))+D352</f>
        <v>0</v>
      </c>
      <c r="G353" s="3"/>
      <c r="H353" s="3"/>
      <c r="I353" s="3"/>
      <c r="J353" s="3"/>
      <c r="K353" s="3"/>
    </row>
    <row r="354" ht="14.25" customHeight="1">
      <c r="B354" s="15">
        <v>13.25</v>
      </c>
      <c r="C354" s="3">
        <v>331.0</v>
      </c>
      <c r="D354" s="2"/>
      <c r="E354" s="6">
        <f>(E353*0.5^((C354-C353)/C2))+D353</f>
        <v>0</v>
      </c>
      <c r="G354" s="3"/>
      <c r="H354" s="3"/>
      <c r="I354" s="3"/>
      <c r="J354" s="3"/>
      <c r="K354" s="3"/>
    </row>
    <row r="355" ht="14.25" customHeight="1">
      <c r="B355" s="15">
        <v>13.2916666666667</v>
      </c>
      <c r="C355" s="3">
        <v>332.0</v>
      </c>
      <c r="D355" s="2"/>
      <c r="E355" s="6">
        <f>(E354*0.5^((C355-C354)/C2))+D354</f>
        <v>0</v>
      </c>
      <c r="G355" s="3"/>
      <c r="H355" s="3"/>
      <c r="I355" s="3"/>
      <c r="J355" s="3"/>
      <c r="K355" s="3"/>
    </row>
    <row r="356" ht="14.25" customHeight="1">
      <c r="B356" s="15">
        <v>13.3333333333334</v>
      </c>
      <c r="C356" s="3">
        <v>333.0</v>
      </c>
      <c r="D356" s="2"/>
      <c r="E356" s="6">
        <f>(E355*0.5^((C356-C355)/C2))+D355</f>
        <v>0</v>
      </c>
      <c r="G356" s="3"/>
      <c r="H356" s="3"/>
      <c r="I356" s="3"/>
      <c r="J356" s="3"/>
      <c r="K356" s="3"/>
    </row>
    <row r="357" ht="14.25" customHeight="1">
      <c r="B357" s="15">
        <v>13.375</v>
      </c>
      <c r="C357" s="3">
        <v>334.0</v>
      </c>
      <c r="D357" s="2"/>
      <c r="E357" s="6">
        <f>(E356*0.5^((C357-C356)/C2))+D356</f>
        <v>0</v>
      </c>
      <c r="G357" s="3"/>
      <c r="H357" s="3"/>
      <c r="I357" s="3"/>
      <c r="J357" s="3"/>
      <c r="K357" s="3"/>
    </row>
    <row r="358" ht="14.25" customHeight="1">
      <c r="B358" s="15">
        <v>13.4166666666667</v>
      </c>
      <c r="C358" s="3">
        <v>335.0</v>
      </c>
      <c r="D358" s="2"/>
      <c r="E358" s="6">
        <f>(E357*0.5^((C358-C357)/C2))+D357</f>
        <v>0</v>
      </c>
      <c r="G358" s="3"/>
      <c r="H358" s="3"/>
      <c r="I358" s="3"/>
      <c r="J358" s="3"/>
      <c r="K358" s="3"/>
    </row>
    <row r="359" ht="14.25" customHeight="1">
      <c r="B359" s="15">
        <v>13.4583333333334</v>
      </c>
      <c r="C359" s="3">
        <v>336.0</v>
      </c>
      <c r="D359" s="2"/>
      <c r="E359" s="6">
        <f>(E358*0.5^((C359-C358)/C2))+D358</f>
        <v>0</v>
      </c>
      <c r="G359" s="3"/>
      <c r="H359" s="3"/>
      <c r="I359" s="3"/>
      <c r="J359" s="3"/>
      <c r="K359" s="3"/>
    </row>
    <row r="360" ht="14.25" customHeight="1">
      <c r="B360" s="15">
        <v>13.5</v>
      </c>
      <c r="C360" s="3">
        <v>337.0</v>
      </c>
      <c r="D360" s="2"/>
      <c r="E360" s="6">
        <f>(E359*0.5^((C360-C359)/C2))+D359</f>
        <v>0</v>
      </c>
      <c r="G360" s="3"/>
      <c r="H360" s="3"/>
      <c r="I360" s="3"/>
      <c r="J360" s="3"/>
      <c r="K360" s="3"/>
    </row>
    <row r="361" ht="14.25" customHeight="1">
      <c r="B361" s="15">
        <v>13.5416666666667</v>
      </c>
      <c r="C361" s="3">
        <v>338.0</v>
      </c>
      <c r="D361" s="2"/>
      <c r="E361" s="6">
        <f>(E360*0.5^((C361-C360)/C2))+D360</f>
        <v>0</v>
      </c>
      <c r="G361" s="3"/>
      <c r="H361" s="3"/>
      <c r="I361" s="3"/>
      <c r="J361" s="3"/>
      <c r="K361" s="3"/>
    </row>
    <row r="362" ht="14.25" customHeight="1">
      <c r="B362" s="15">
        <v>13.5833333333334</v>
      </c>
      <c r="C362" s="3">
        <v>339.0</v>
      </c>
      <c r="D362" s="2"/>
      <c r="E362" s="6">
        <f>(E361*0.5^((C362-C361)/C2))+D361</f>
        <v>0</v>
      </c>
      <c r="G362" s="3"/>
      <c r="H362" s="3"/>
      <c r="I362" s="3"/>
      <c r="J362" s="3"/>
      <c r="K362" s="3"/>
    </row>
    <row r="363" ht="14.25" customHeight="1">
      <c r="B363" s="15">
        <v>13.625</v>
      </c>
      <c r="C363" s="3">
        <v>340.0</v>
      </c>
      <c r="D363" s="2"/>
      <c r="E363" s="6">
        <f>(E362*0.5^((C363-C362)/C2))+D362</f>
        <v>0</v>
      </c>
      <c r="G363" s="3"/>
      <c r="H363" s="3"/>
      <c r="I363" s="3"/>
      <c r="J363" s="3"/>
      <c r="K363" s="3"/>
    </row>
    <row r="364" ht="14.25" customHeight="1">
      <c r="B364" s="15">
        <v>13.6666666666667</v>
      </c>
      <c r="C364" s="3">
        <v>341.0</v>
      </c>
      <c r="D364" s="2"/>
      <c r="E364" s="6">
        <f>(E363*0.5^((C364-C363)/C2))+D363</f>
        <v>0</v>
      </c>
      <c r="G364" s="3"/>
      <c r="H364" s="3"/>
      <c r="I364" s="3"/>
      <c r="J364" s="3"/>
      <c r="K364" s="3"/>
    </row>
    <row r="365" ht="14.25" customHeight="1">
      <c r="B365" s="15">
        <v>13.7083333333334</v>
      </c>
      <c r="C365" s="3">
        <v>342.0</v>
      </c>
      <c r="D365" s="2"/>
      <c r="E365" s="6">
        <f>(E364*0.5^((C365-C364)/C2))+D364</f>
        <v>0</v>
      </c>
      <c r="G365" s="3"/>
      <c r="H365" s="3"/>
      <c r="I365" s="3"/>
      <c r="J365" s="3"/>
      <c r="K365" s="3"/>
    </row>
    <row r="366" ht="14.25" customHeight="1">
      <c r="B366" s="15">
        <v>13.75</v>
      </c>
      <c r="C366" s="3">
        <v>343.0</v>
      </c>
      <c r="D366" s="2"/>
      <c r="E366" s="6">
        <f>(E365*0.5^((C366-C365)/C2))+D365</f>
        <v>0</v>
      </c>
      <c r="G366" s="3"/>
      <c r="H366" s="3"/>
      <c r="I366" s="3"/>
      <c r="J366" s="3"/>
      <c r="K366" s="3"/>
    </row>
    <row r="367" ht="14.25" customHeight="1">
      <c r="B367" s="15">
        <v>13.7916666666667</v>
      </c>
      <c r="C367" s="3">
        <v>344.0</v>
      </c>
      <c r="D367" s="2"/>
      <c r="E367" s="6">
        <f>(E366*0.5^((C367-C366)/C2))+D366</f>
        <v>0</v>
      </c>
      <c r="G367" s="3"/>
      <c r="H367" s="3"/>
      <c r="I367" s="3"/>
      <c r="J367" s="3"/>
      <c r="K367" s="3"/>
    </row>
    <row r="368" ht="14.25" customHeight="1">
      <c r="B368" s="15">
        <v>13.8333333333334</v>
      </c>
      <c r="C368" s="3">
        <v>345.0</v>
      </c>
      <c r="D368" s="2"/>
      <c r="E368" s="6">
        <f>(E367*0.5^((C368-C367)/C2))+D367</f>
        <v>0</v>
      </c>
      <c r="G368" s="3"/>
      <c r="H368" s="3"/>
      <c r="I368" s="3"/>
      <c r="J368" s="3"/>
      <c r="K368" s="3"/>
    </row>
    <row r="369" ht="14.25" customHeight="1">
      <c r="B369" s="15">
        <v>13.875</v>
      </c>
      <c r="C369" s="3">
        <v>346.0</v>
      </c>
      <c r="D369" s="2"/>
      <c r="E369" s="6">
        <f>(E368*0.5^((C369-C368)/C2))+D368</f>
        <v>0</v>
      </c>
      <c r="G369" s="3"/>
      <c r="H369" s="3"/>
      <c r="I369" s="3"/>
      <c r="J369" s="3"/>
      <c r="K369" s="3"/>
    </row>
    <row r="370" ht="14.25" customHeight="1">
      <c r="B370" s="15">
        <v>13.9166666666667</v>
      </c>
      <c r="C370" s="3">
        <v>347.0</v>
      </c>
      <c r="D370" s="2"/>
      <c r="E370" s="6">
        <f>(E369*0.5^((C370-C369)/C2))+D369</f>
        <v>0</v>
      </c>
      <c r="G370" s="3"/>
      <c r="H370" s="3"/>
      <c r="I370" s="3"/>
      <c r="J370" s="3"/>
      <c r="K370" s="3"/>
    </row>
    <row r="371" ht="14.25" customHeight="1">
      <c r="B371" s="15">
        <v>13.9583333333334</v>
      </c>
      <c r="C371" s="3">
        <v>348.0</v>
      </c>
      <c r="D371" s="2"/>
      <c r="E371" s="6">
        <f>(E370*0.5^((C371-C370)/C2))+D370</f>
        <v>0</v>
      </c>
      <c r="G371" s="3"/>
      <c r="H371" s="3"/>
      <c r="I371" s="3"/>
      <c r="J371" s="3"/>
      <c r="K371" s="3"/>
    </row>
    <row r="372" ht="14.25" customHeight="1">
      <c r="A372" s="19"/>
      <c r="B372" s="27">
        <v>0.5</v>
      </c>
      <c r="C372" s="21">
        <v>349.0</v>
      </c>
      <c r="D372" s="22"/>
      <c r="E372" s="23">
        <f>(E371*0.5^((C372-C371)/C2))+D371</f>
        <v>0</v>
      </c>
      <c r="G372" s="3"/>
      <c r="H372" s="3"/>
      <c r="I372" s="3"/>
      <c r="J372" s="3"/>
      <c r="K372" s="3"/>
    </row>
    <row r="373" ht="14.25" customHeight="1">
      <c r="B373" s="7"/>
      <c r="C373" s="3"/>
      <c r="D373" s="3"/>
      <c r="E373" s="3"/>
      <c r="G373" s="3"/>
      <c r="H373" s="3"/>
      <c r="I373" s="3"/>
      <c r="J373" s="3"/>
      <c r="K373" s="3"/>
    </row>
    <row r="374" ht="14.25" customHeight="1">
      <c r="B374" s="7"/>
      <c r="C374" s="3"/>
      <c r="D374" s="3"/>
      <c r="E374" s="3"/>
      <c r="G374" s="3"/>
      <c r="H374" s="3"/>
      <c r="I374" s="3"/>
      <c r="J374" s="3"/>
      <c r="K374" s="3"/>
    </row>
    <row r="375" ht="14.25" customHeight="1">
      <c r="B375" s="7"/>
      <c r="C375" s="3"/>
      <c r="D375" s="3"/>
      <c r="E375" s="3"/>
      <c r="G375" s="3"/>
      <c r="H375" s="3"/>
      <c r="I375" s="3"/>
      <c r="J375" s="3"/>
      <c r="K375" s="3"/>
    </row>
    <row r="376" ht="14.25" customHeight="1">
      <c r="B376" s="7"/>
      <c r="C376" s="3"/>
      <c r="D376" s="3"/>
      <c r="E376" s="3"/>
      <c r="G376" s="3"/>
      <c r="H376" s="3"/>
      <c r="I376" s="3"/>
      <c r="J376" s="3"/>
      <c r="K376" s="3"/>
    </row>
    <row r="377" ht="14.25" customHeight="1">
      <c r="B377" s="7"/>
      <c r="C377" s="3"/>
      <c r="D377" s="3"/>
      <c r="E377" s="3"/>
      <c r="G377" s="3"/>
      <c r="H377" s="3"/>
      <c r="I377" s="3"/>
      <c r="J377" s="3"/>
      <c r="K377" s="3"/>
    </row>
    <row r="378" ht="14.25" customHeight="1">
      <c r="B378" s="7"/>
      <c r="C378" s="3"/>
      <c r="D378" s="3"/>
      <c r="E378" s="3"/>
      <c r="G378" s="3"/>
      <c r="H378" s="3"/>
      <c r="I378" s="3"/>
      <c r="J378" s="3"/>
      <c r="K378" s="3"/>
    </row>
    <row r="379" ht="14.25" customHeight="1">
      <c r="B379" s="7"/>
      <c r="C379" s="3"/>
      <c r="D379" s="3"/>
      <c r="E379" s="3"/>
      <c r="G379" s="3"/>
      <c r="H379" s="3"/>
      <c r="I379" s="3"/>
      <c r="J379" s="3"/>
      <c r="K379" s="3"/>
    </row>
    <row r="380" ht="14.25" customHeight="1">
      <c r="B380" s="7"/>
      <c r="C380" s="3"/>
      <c r="D380" s="3"/>
      <c r="E380" s="3"/>
      <c r="G380" s="3"/>
      <c r="H380" s="3"/>
      <c r="I380" s="3"/>
      <c r="J380" s="3"/>
      <c r="K380" s="3"/>
    </row>
    <row r="381" ht="14.25" customHeight="1">
      <c r="B381" s="7"/>
      <c r="C381" s="3"/>
      <c r="D381" s="3"/>
      <c r="E381" s="3"/>
      <c r="G381" s="3"/>
      <c r="H381" s="3"/>
      <c r="I381" s="3"/>
      <c r="J381" s="3"/>
      <c r="K381" s="3"/>
    </row>
    <row r="382" ht="14.25" customHeight="1">
      <c r="B382" s="7"/>
      <c r="C382" s="3"/>
      <c r="D382" s="3"/>
      <c r="E382" s="3"/>
      <c r="G382" s="3"/>
      <c r="H382" s="3"/>
      <c r="I382" s="3"/>
      <c r="J382" s="3"/>
      <c r="K382" s="3"/>
    </row>
    <row r="383" ht="14.25" customHeight="1">
      <c r="B383" s="7"/>
      <c r="C383" s="3"/>
      <c r="D383" s="3"/>
      <c r="E383" s="3"/>
      <c r="G383" s="3"/>
      <c r="H383" s="3"/>
      <c r="I383" s="3"/>
      <c r="J383" s="3"/>
      <c r="K383" s="3"/>
    </row>
    <row r="384" ht="14.25" customHeight="1">
      <c r="B384" s="7"/>
      <c r="C384" s="3"/>
      <c r="D384" s="3"/>
      <c r="E384" s="3"/>
      <c r="G384" s="3"/>
      <c r="H384" s="3"/>
      <c r="I384" s="3"/>
      <c r="J384" s="3"/>
      <c r="K384" s="3"/>
    </row>
    <row r="385" ht="14.25" customHeight="1">
      <c r="B385" s="7"/>
      <c r="C385" s="3"/>
      <c r="D385" s="3"/>
      <c r="E385" s="3"/>
      <c r="G385" s="3"/>
      <c r="H385" s="3"/>
      <c r="I385" s="3"/>
      <c r="J385" s="3"/>
      <c r="K385" s="3"/>
    </row>
    <row r="386" ht="14.25" customHeight="1">
      <c r="B386" s="7"/>
      <c r="C386" s="3"/>
      <c r="D386" s="3"/>
      <c r="E386" s="3"/>
      <c r="G386" s="3"/>
      <c r="H386" s="3"/>
      <c r="I386" s="3"/>
      <c r="J386" s="3"/>
      <c r="K386" s="3"/>
    </row>
    <row r="387" ht="14.25" customHeight="1">
      <c r="B387" s="7"/>
      <c r="C387" s="3"/>
      <c r="D387" s="3"/>
      <c r="E387" s="3"/>
      <c r="G387" s="3"/>
      <c r="H387" s="3"/>
      <c r="I387" s="3"/>
      <c r="J387" s="3"/>
      <c r="K387" s="3"/>
    </row>
    <row r="388" ht="14.25" customHeight="1">
      <c r="B388" s="7"/>
      <c r="C388" s="3"/>
      <c r="D388" s="3"/>
      <c r="E388" s="3"/>
      <c r="G388" s="3"/>
      <c r="H388" s="3"/>
      <c r="I388" s="3"/>
      <c r="J388" s="3"/>
      <c r="K388" s="3"/>
    </row>
    <row r="389" ht="14.25" customHeight="1">
      <c r="B389" s="7"/>
      <c r="C389" s="3"/>
      <c r="D389" s="3"/>
      <c r="E389" s="3"/>
      <c r="G389" s="3"/>
      <c r="H389" s="3"/>
      <c r="I389" s="3"/>
      <c r="J389" s="3"/>
      <c r="K389" s="3"/>
    </row>
    <row r="390" ht="14.25" customHeight="1">
      <c r="B390" s="7"/>
      <c r="C390" s="3"/>
      <c r="D390" s="3"/>
      <c r="E390" s="3"/>
      <c r="G390" s="3"/>
      <c r="H390" s="3"/>
      <c r="I390" s="3"/>
      <c r="J390" s="3"/>
      <c r="K390" s="3"/>
    </row>
    <row r="391" ht="14.25" customHeight="1">
      <c r="B391" s="7"/>
      <c r="C391" s="3"/>
      <c r="D391" s="3"/>
      <c r="E391" s="3"/>
      <c r="G391" s="3"/>
      <c r="H391" s="3"/>
      <c r="I391" s="3"/>
      <c r="J391" s="3"/>
      <c r="K391" s="3"/>
    </row>
    <row r="392" ht="14.25" customHeight="1">
      <c r="B392" s="7"/>
      <c r="C392" s="3"/>
      <c r="D392" s="3"/>
      <c r="E392" s="3"/>
      <c r="G392" s="3"/>
      <c r="H392" s="3"/>
      <c r="I392" s="3"/>
      <c r="J392" s="3"/>
      <c r="K392" s="3"/>
    </row>
    <row r="393" ht="14.25" customHeight="1">
      <c r="B393" s="7"/>
      <c r="C393" s="3"/>
      <c r="D393" s="3"/>
      <c r="E393" s="3"/>
      <c r="G393" s="3"/>
      <c r="H393" s="3"/>
      <c r="I393" s="3"/>
      <c r="J393" s="3"/>
      <c r="K393" s="3"/>
    </row>
    <row r="394" ht="14.25" customHeight="1">
      <c r="B394" s="7"/>
      <c r="C394" s="3"/>
      <c r="D394" s="3"/>
      <c r="E394" s="3"/>
      <c r="G394" s="3"/>
      <c r="H394" s="3"/>
      <c r="I394" s="3"/>
      <c r="J394" s="3"/>
      <c r="K394" s="3"/>
    </row>
    <row r="395" ht="14.25" customHeight="1">
      <c r="B395" s="7"/>
      <c r="C395" s="3"/>
      <c r="D395" s="3"/>
      <c r="E395" s="3"/>
      <c r="G395" s="3"/>
      <c r="H395" s="3"/>
      <c r="I395" s="3"/>
      <c r="J395" s="3"/>
      <c r="K395" s="3"/>
    </row>
    <row r="396" ht="14.25" customHeight="1">
      <c r="B396" s="7"/>
      <c r="C396" s="3"/>
      <c r="D396" s="3"/>
      <c r="E396" s="3"/>
      <c r="G396" s="3"/>
      <c r="H396" s="3"/>
      <c r="I396" s="3"/>
      <c r="J396" s="3"/>
      <c r="K396" s="3"/>
    </row>
    <row r="397" ht="14.25" customHeight="1">
      <c r="B397" s="7"/>
      <c r="C397" s="3"/>
      <c r="D397" s="3"/>
      <c r="E397" s="3"/>
      <c r="G397" s="3"/>
      <c r="H397" s="3"/>
      <c r="I397" s="3"/>
      <c r="J397" s="3"/>
      <c r="K397" s="3"/>
    </row>
    <row r="398" ht="14.25" customHeight="1">
      <c r="B398" s="7"/>
      <c r="C398" s="3"/>
      <c r="D398" s="3"/>
      <c r="E398" s="3"/>
      <c r="G398" s="3"/>
      <c r="H398" s="3"/>
      <c r="I398" s="3"/>
      <c r="J398" s="3"/>
      <c r="K398" s="3"/>
    </row>
    <row r="399" ht="14.25" customHeight="1">
      <c r="B399" s="7"/>
      <c r="C399" s="3"/>
      <c r="D399" s="3"/>
      <c r="E399" s="3"/>
      <c r="G399" s="3"/>
      <c r="H399" s="3"/>
      <c r="I399" s="3"/>
      <c r="J399" s="3"/>
      <c r="K399" s="3"/>
    </row>
    <row r="400" ht="14.25" customHeight="1">
      <c r="B400" s="7"/>
      <c r="C400" s="3"/>
      <c r="D400" s="3"/>
      <c r="E400" s="3"/>
      <c r="G400" s="3"/>
      <c r="H400" s="3"/>
      <c r="I400" s="3"/>
      <c r="J400" s="3"/>
      <c r="K400" s="3"/>
    </row>
    <row r="401" ht="14.25" customHeight="1">
      <c r="B401" s="7"/>
      <c r="C401" s="3"/>
      <c r="D401" s="3"/>
      <c r="E401" s="3"/>
      <c r="G401" s="3"/>
      <c r="H401" s="3"/>
      <c r="I401" s="3"/>
      <c r="J401" s="3"/>
      <c r="K401" s="3"/>
    </row>
    <row r="402" ht="14.25" customHeight="1">
      <c r="B402" s="7"/>
      <c r="C402" s="3"/>
      <c r="D402" s="3"/>
      <c r="E402" s="3"/>
      <c r="G402" s="3"/>
      <c r="H402" s="3"/>
      <c r="I402" s="3"/>
      <c r="J402" s="3"/>
      <c r="K402" s="3"/>
    </row>
    <row r="403" ht="14.25" customHeight="1">
      <c r="B403" s="7"/>
      <c r="C403" s="3"/>
      <c r="D403" s="3"/>
      <c r="E403" s="3"/>
      <c r="G403" s="3"/>
      <c r="H403" s="3"/>
      <c r="I403" s="3"/>
      <c r="J403" s="3"/>
      <c r="K403" s="3"/>
    </row>
    <row r="404" ht="14.25" customHeight="1">
      <c r="B404" s="7"/>
      <c r="C404" s="3"/>
      <c r="D404" s="3"/>
      <c r="E404" s="3"/>
      <c r="G404" s="3"/>
      <c r="H404" s="3"/>
      <c r="I404" s="3"/>
      <c r="J404" s="3"/>
      <c r="K404" s="3"/>
    </row>
    <row r="405" ht="14.25" customHeight="1">
      <c r="B405" s="7"/>
      <c r="C405" s="3"/>
      <c r="D405" s="3"/>
      <c r="E405" s="3"/>
      <c r="G405" s="3"/>
      <c r="H405" s="3"/>
      <c r="I405" s="3"/>
      <c r="J405" s="3"/>
      <c r="K405" s="3"/>
    </row>
    <row r="406" ht="14.25" customHeight="1">
      <c r="B406" s="7"/>
      <c r="C406" s="3"/>
      <c r="D406" s="3"/>
      <c r="E406" s="3"/>
      <c r="G406" s="3"/>
      <c r="H406" s="3"/>
      <c r="I406" s="3"/>
      <c r="J406" s="3"/>
      <c r="K406" s="3"/>
    </row>
    <row r="407" ht="14.25" customHeight="1">
      <c r="B407" s="7"/>
      <c r="C407" s="3"/>
      <c r="D407" s="3"/>
      <c r="E407" s="3"/>
      <c r="G407" s="3"/>
      <c r="H407" s="3"/>
      <c r="I407" s="3"/>
      <c r="J407" s="3"/>
      <c r="K407" s="3"/>
    </row>
    <row r="408" ht="14.25" customHeight="1">
      <c r="B408" s="7"/>
      <c r="C408" s="3"/>
      <c r="D408" s="3"/>
      <c r="E408" s="3"/>
      <c r="G408" s="3"/>
      <c r="H408" s="3"/>
      <c r="I408" s="3"/>
      <c r="J408" s="3"/>
      <c r="K408" s="3"/>
    </row>
    <row r="409" ht="14.25" customHeight="1">
      <c r="B409" s="7"/>
      <c r="C409" s="3"/>
      <c r="D409" s="3"/>
      <c r="E409" s="3"/>
      <c r="G409" s="3"/>
      <c r="H409" s="3"/>
      <c r="I409" s="3"/>
      <c r="J409" s="3"/>
      <c r="K409" s="3"/>
    </row>
    <row r="410" ht="14.25" customHeight="1">
      <c r="B410" s="7"/>
      <c r="C410" s="3"/>
      <c r="D410" s="3"/>
      <c r="E410" s="3"/>
      <c r="G410" s="3"/>
      <c r="H410" s="3"/>
      <c r="I410" s="3"/>
      <c r="J410" s="3"/>
      <c r="K410" s="3"/>
    </row>
    <row r="411" ht="14.25" customHeight="1">
      <c r="B411" s="7"/>
      <c r="C411" s="3"/>
      <c r="D411" s="3"/>
      <c r="E411" s="3"/>
      <c r="G411" s="3"/>
      <c r="H411" s="3"/>
      <c r="I411" s="3"/>
      <c r="J411" s="3"/>
      <c r="K411" s="3"/>
    </row>
    <row r="412" ht="14.25" customHeight="1">
      <c r="B412" s="7"/>
      <c r="C412" s="3"/>
      <c r="D412" s="3"/>
      <c r="E412" s="3"/>
      <c r="G412" s="3"/>
      <c r="H412" s="3"/>
      <c r="I412" s="3"/>
      <c r="J412" s="3"/>
      <c r="K412" s="3"/>
    </row>
    <row r="413" ht="14.25" customHeight="1">
      <c r="B413" s="7"/>
      <c r="C413" s="3"/>
      <c r="D413" s="3"/>
      <c r="E413" s="3"/>
      <c r="G413" s="3"/>
      <c r="H413" s="3"/>
      <c r="I413" s="3"/>
      <c r="J413" s="3"/>
      <c r="K413" s="3"/>
    </row>
    <row r="414" ht="14.25" customHeight="1">
      <c r="B414" s="7"/>
      <c r="C414" s="3"/>
      <c r="D414" s="3"/>
      <c r="E414" s="3"/>
      <c r="G414" s="3"/>
      <c r="H414" s="3"/>
      <c r="I414" s="3"/>
      <c r="J414" s="3"/>
      <c r="K414" s="3"/>
    </row>
    <row r="415" ht="14.25" customHeight="1">
      <c r="B415" s="7"/>
      <c r="C415" s="3"/>
      <c r="D415" s="3"/>
      <c r="E415" s="3"/>
      <c r="G415" s="3"/>
      <c r="H415" s="3"/>
      <c r="I415" s="3"/>
      <c r="J415" s="3"/>
      <c r="K415" s="3"/>
    </row>
    <row r="416" ht="14.25" customHeight="1">
      <c r="B416" s="7"/>
      <c r="C416" s="3"/>
      <c r="D416" s="3"/>
      <c r="E416" s="3"/>
      <c r="G416" s="3"/>
      <c r="H416" s="3"/>
      <c r="I416" s="3"/>
      <c r="J416" s="3"/>
      <c r="K416" s="3"/>
    </row>
    <row r="417" ht="14.25" customHeight="1">
      <c r="B417" s="7"/>
      <c r="C417" s="3"/>
      <c r="D417" s="3"/>
      <c r="E417" s="3"/>
      <c r="G417" s="3"/>
      <c r="H417" s="3"/>
      <c r="I417" s="3"/>
      <c r="J417" s="3"/>
      <c r="K417" s="3"/>
    </row>
    <row r="418" ht="14.25" customHeight="1">
      <c r="B418" s="7"/>
      <c r="C418" s="3"/>
      <c r="D418" s="3"/>
      <c r="E418" s="3"/>
      <c r="G418" s="3"/>
      <c r="H418" s="3"/>
      <c r="I418" s="3"/>
      <c r="J418" s="3"/>
      <c r="K418" s="3"/>
    </row>
    <row r="419" ht="14.25" customHeight="1">
      <c r="B419" s="7"/>
      <c r="C419" s="3"/>
      <c r="D419" s="3"/>
      <c r="E419" s="3"/>
      <c r="G419" s="3"/>
      <c r="H419" s="3"/>
      <c r="I419" s="3"/>
      <c r="J419" s="3"/>
      <c r="K419" s="3"/>
    </row>
    <row r="420" ht="14.25" customHeight="1">
      <c r="B420" s="7"/>
      <c r="C420" s="3"/>
      <c r="D420" s="3"/>
      <c r="E420" s="3"/>
      <c r="G420" s="3"/>
      <c r="H420" s="3"/>
      <c r="I420" s="3"/>
      <c r="J420" s="3"/>
      <c r="K420" s="3"/>
    </row>
    <row r="421" ht="14.25" customHeight="1">
      <c r="B421" s="7"/>
      <c r="C421" s="3"/>
      <c r="D421" s="3"/>
      <c r="E421" s="3"/>
      <c r="G421" s="3"/>
      <c r="H421" s="3"/>
      <c r="I421" s="3"/>
      <c r="J421" s="3"/>
      <c r="K421" s="3"/>
    </row>
    <row r="422" ht="14.25" customHeight="1">
      <c r="B422" s="7"/>
      <c r="C422" s="3"/>
      <c r="D422" s="3"/>
      <c r="E422" s="3"/>
      <c r="G422" s="3"/>
      <c r="H422" s="3"/>
      <c r="I422" s="3"/>
      <c r="J422" s="3"/>
      <c r="K422" s="3"/>
    </row>
    <row r="423" ht="14.25" customHeight="1">
      <c r="B423" s="7"/>
      <c r="C423" s="3"/>
      <c r="D423" s="3"/>
      <c r="E423" s="3"/>
      <c r="G423" s="3"/>
      <c r="H423" s="3"/>
      <c r="I423" s="3"/>
      <c r="J423" s="3"/>
      <c r="K423" s="3"/>
    </row>
    <row r="424" ht="14.25" customHeight="1">
      <c r="B424" s="7"/>
      <c r="C424" s="3"/>
      <c r="D424" s="3"/>
      <c r="E424" s="3"/>
      <c r="G424" s="3"/>
      <c r="H424" s="3"/>
      <c r="I424" s="3"/>
      <c r="J424" s="3"/>
      <c r="K424" s="3"/>
    </row>
    <row r="425" ht="14.25" customHeight="1">
      <c r="B425" s="7"/>
      <c r="C425" s="3"/>
      <c r="D425" s="3"/>
      <c r="E425" s="3"/>
      <c r="G425" s="3"/>
      <c r="H425" s="3"/>
      <c r="I425" s="3"/>
      <c r="J425" s="3"/>
      <c r="K425" s="3"/>
    </row>
    <row r="426" ht="14.25" customHeight="1">
      <c r="B426" s="7"/>
      <c r="C426" s="3"/>
      <c r="D426" s="3"/>
      <c r="E426" s="3"/>
      <c r="G426" s="3"/>
      <c r="H426" s="3"/>
      <c r="I426" s="3"/>
      <c r="J426" s="3"/>
      <c r="K426" s="3"/>
    </row>
    <row r="427" ht="14.25" customHeight="1">
      <c r="B427" s="7"/>
      <c r="C427" s="3"/>
      <c r="D427" s="3"/>
      <c r="E427" s="3"/>
      <c r="G427" s="3"/>
      <c r="H427" s="3"/>
      <c r="I427" s="3"/>
      <c r="J427" s="3"/>
      <c r="K427" s="3"/>
    </row>
    <row r="428" ht="14.25" customHeight="1">
      <c r="B428" s="7"/>
      <c r="C428" s="3"/>
      <c r="D428" s="3"/>
      <c r="E428" s="3"/>
      <c r="G428" s="3"/>
      <c r="H428" s="3"/>
      <c r="I428" s="3"/>
      <c r="J428" s="3"/>
      <c r="K428" s="3"/>
    </row>
    <row r="429" ht="14.25" customHeight="1">
      <c r="B429" s="7"/>
      <c r="C429" s="3"/>
      <c r="D429" s="3"/>
      <c r="E429" s="3"/>
      <c r="G429" s="3"/>
      <c r="H429" s="3"/>
      <c r="I429" s="3"/>
      <c r="J429" s="3"/>
      <c r="K429" s="3"/>
    </row>
    <row r="430" ht="14.25" customHeight="1">
      <c r="B430" s="7"/>
      <c r="C430" s="3"/>
      <c r="D430" s="3"/>
      <c r="E430" s="3"/>
      <c r="G430" s="3"/>
      <c r="H430" s="3"/>
      <c r="I430" s="3"/>
      <c r="J430" s="3"/>
      <c r="K430" s="3"/>
    </row>
    <row r="431" ht="14.25" customHeight="1">
      <c r="B431" s="7"/>
      <c r="C431" s="3"/>
      <c r="D431" s="3"/>
      <c r="E431" s="3"/>
      <c r="G431" s="3"/>
      <c r="H431" s="3"/>
      <c r="I431" s="3"/>
      <c r="J431" s="3"/>
      <c r="K431" s="3"/>
    </row>
    <row r="432" ht="14.25" customHeight="1">
      <c r="B432" s="7"/>
      <c r="C432" s="3"/>
      <c r="D432" s="3"/>
      <c r="E432" s="3"/>
      <c r="G432" s="3"/>
      <c r="H432" s="3"/>
      <c r="I432" s="3"/>
      <c r="J432" s="3"/>
      <c r="K432" s="3"/>
    </row>
    <row r="433" ht="14.25" customHeight="1">
      <c r="B433" s="7"/>
      <c r="C433" s="3"/>
      <c r="D433" s="3"/>
      <c r="E433" s="3"/>
      <c r="G433" s="3"/>
      <c r="H433" s="3"/>
      <c r="I433" s="3"/>
      <c r="J433" s="3"/>
      <c r="K433" s="3"/>
    </row>
    <row r="434" ht="14.25" customHeight="1">
      <c r="B434" s="7"/>
      <c r="C434" s="3"/>
      <c r="D434" s="3"/>
      <c r="E434" s="3"/>
      <c r="G434" s="3"/>
      <c r="H434" s="3"/>
      <c r="I434" s="3"/>
      <c r="J434" s="3"/>
      <c r="K434" s="3"/>
    </row>
    <row r="435" ht="14.25" customHeight="1">
      <c r="B435" s="7"/>
      <c r="C435" s="3"/>
      <c r="D435" s="3"/>
      <c r="E435" s="3"/>
      <c r="G435" s="3"/>
      <c r="H435" s="3"/>
      <c r="I435" s="3"/>
      <c r="J435" s="3"/>
      <c r="K435" s="3"/>
    </row>
    <row r="436" ht="14.25" customHeight="1">
      <c r="B436" s="7"/>
      <c r="C436" s="3"/>
      <c r="D436" s="3"/>
      <c r="E436" s="3"/>
      <c r="G436" s="3"/>
      <c r="H436" s="3"/>
      <c r="I436" s="3"/>
      <c r="J436" s="3"/>
      <c r="K436" s="3"/>
    </row>
    <row r="437" ht="14.25" customHeight="1">
      <c r="B437" s="7"/>
      <c r="C437" s="3"/>
      <c r="D437" s="3"/>
      <c r="E437" s="3"/>
      <c r="G437" s="3"/>
      <c r="H437" s="3"/>
      <c r="I437" s="3"/>
      <c r="J437" s="3"/>
      <c r="K437" s="3"/>
    </row>
    <row r="438" ht="14.25" customHeight="1">
      <c r="B438" s="7"/>
      <c r="C438" s="3"/>
      <c r="D438" s="3"/>
      <c r="E438" s="3"/>
      <c r="G438" s="3"/>
      <c r="H438" s="3"/>
      <c r="I438" s="3"/>
      <c r="J438" s="3"/>
      <c r="K438" s="3"/>
    </row>
    <row r="439" ht="14.25" customHeight="1">
      <c r="B439" s="7"/>
      <c r="C439" s="3"/>
      <c r="D439" s="3"/>
      <c r="E439" s="3"/>
      <c r="G439" s="3"/>
      <c r="H439" s="3"/>
      <c r="I439" s="3"/>
      <c r="J439" s="3"/>
      <c r="K439" s="3"/>
    </row>
    <row r="440" ht="14.25" customHeight="1">
      <c r="B440" s="7"/>
      <c r="C440" s="3"/>
      <c r="D440" s="3"/>
      <c r="E440" s="3"/>
      <c r="G440" s="3"/>
      <c r="H440" s="3"/>
      <c r="I440" s="3"/>
      <c r="J440" s="3"/>
      <c r="K440" s="3"/>
    </row>
    <row r="441" ht="14.25" customHeight="1">
      <c r="B441" s="7"/>
      <c r="C441" s="3"/>
      <c r="D441" s="3"/>
      <c r="E441" s="3"/>
      <c r="G441" s="3"/>
      <c r="H441" s="3"/>
      <c r="I441" s="3"/>
      <c r="J441" s="3"/>
      <c r="K441" s="3"/>
    </row>
    <row r="442" ht="14.25" customHeight="1">
      <c r="B442" s="7"/>
      <c r="C442" s="3"/>
      <c r="D442" s="3"/>
      <c r="E442" s="3"/>
      <c r="G442" s="3"/>
      <c r="H442" s="3"/>
      <c r="I442" s="3"/>
      <c r="J442" s="3"/>
      <c r="K442" s="3"/>
    </row>
    <row r="443" ht="14.25" customHeight="1">
      <c r="B443" s="7"/>
      <c r="C443" s="3"/>
      <c r="D443" s="3"/>
      <c r="E443" s="3"/>
      <c r="G443" s="3"/>
      <c r="H443" s="3"/>
      <c r="I443" s="3"/>
      <c r="J443" s="3"/>
      <c r="K443" s="3"/>
    </row>
    <row r="444" ht="14.25" customHeight="1">
      <c r="B444" s="7"/>
      <c r="C444" s="3"/>
      <c r="D444" s="3"/>
      <c r="E444" s="3"/>
      <c r="G444" s="3"/>
      <c r="H444" s="3"/>
      <c r="I444" s="3"/>
      <c r="J444" s="3"/>
      <c r="K444" s="3"/>
    </row>
    <row r="445" ht="14.25" customHeight="1">
      <c r="B445" s="7"/>
      <c r="C445" s="3"/>
      <c r="D445" s="3"/>
      <c r="E445" s="3"/>
      <c r="G445" s="3"/>
      <c r="H445" s="3"/>
      <c r="I445" s="3"/>
      <c r="J445" s="3"/>
      <c r="K445" s="3"/>
    </row>
    <row r="446" ht="14.25" customHeight="1">
      <c r="B446" s="7"/>
      <c r="C446" s="3"/>
      <c r="D446" s="3"/>
      <c r="E446" s="3"/>
      <c r="G446" s="3"/>
      <c r="H446" s="3"/>
      <c r="I446" s="3"/>
      <c r="J446" s="3"/>
      <c r="K446" s="3"/>
    </row>
    <row r="447" ht="14.25" customHeight="1">
      <c r="B447" s="7"/>
      <c r="C447" s="3"/>
      <c r="D447" s="3"/>
      <c r="E447" s="3"/>
      <c r="G447" s="3"/>
      <c r="H447" s="3"/>
      <c r="I447" s="3"/>
      <c r="J447" s="3"/>
      <c r="K447" s="3"/>
    </row>
    <row r="448" ht="14.25" customHeight="1">
      <c r="B448" s="7"/>
      <c r="C448" s="3"/>
      <c r="D448" s="3"/>
      <c r="E448" s="3"/>
      <c r="G448" s="3"/>
      <c r="H448" s="3"/>
      <c r="I448" s="3"/>
      <c r="J448" s="3"/>
      <c r="K448" s="3"/>
    </row>
    <row r="449" ht="14.25" customHeight="1">
      <c r="B449" s="7"/>
      <c r="C449" s="3"/>
      <c r="D449" s="3"/>
      <c r="E449" s="3"/>
      <c r="G449" s="3"/>
      <c r="H449" s="3"/>
      <c r="I449" s="3"/>
      <c r="J449" s="3"/>
      <c r="K449" s="3"/>
    </row>
    <row r="450" ht="14.25" customHeight="1">
      <c r="B450" s="7"/>
      <c r="C450" s="3"/>
      <c r="D450" s="3"/>
      <c r="E450" s="3"/>
      <c r="G450" s="3"/>
      <c r="H450" s="3"/>
      <c r="I450" s="3"/>
      <c r="J450" s="3"/>
      <c r="K450" s="3"/>
    </row>
    <row r="451" ht="14.25" customHeight="1">
      <c r="B451" s="7"/>
      <c r="C451" s="3"/>
      <c r="D451" s="3"/>
      <c r="E451" s="3"/>
      <c r="G451" s="3"/>
      <c r="H451" s="3"/>
      <c r="I451" s="3"/>
      <c r="J451" s="3"/>
      <c r="K451" s="3"/>
    </row>
    <row r="452" ht="14.25" customHeight="1">
      <c r="B452" s="7"/>
      <c r="C452" s="3"/>
      <c r="D452" s="3"/>
      <c r="E452" s="3"/>
      <c r="G452" s="3"/>
      <c r="H452" s="3"/>
      <c r="I452" s="3"/>
      <c r="J452" s="3"/>
      <c r="K452" s="3"/>
    </row>
    <row r="453" ht="14.25" customHeight="1">
      <c r="B453" s="7"/>
      <c r="C453" s="3"/>
      <c r="D453" s="3"/>
      <c r="E453" s="3"/>
      <c r="G453" s="3"/>
      <c r="H453" s="3"/>
      <c r="I453" s="3"/>
      <c r="J453" s="3"/>
      <c r="K453" s="3"/>
    </row>
    <row r="454" ht="14.25" customHeight="1">
      <c r="B454" s="7"/>
      <c r="C454" s="3"/>
      <c r="D454" s="3"/>
      <c r="E454" s="3"/>
      <c r="G454" s="3"/>
      <c r="H454" s="3"/>
      <c r="I454" s="3"/>
      <c r="J454" s="3"/>
      <c r="K454" s="3"/>
    </row>
    <row r="455" ht="14.25" customHeight="1">
      <c r="B455" s="7"/>
      <c r="C455" s="3"/>
      <c r="D455" s="3"/>
      <c r="E455" s="3"/>
      <c r="G455" s="3"/>
      <c r="H455" s="3"/>
      <c r="I455" s="3"/>
      <c r="J455" s="3"/>
      <c r="K455" s="3"/>
    </row>
    <row r="456" ht="14.25" customHeight="1">
      <c r="B456" s="7"/>
      <c r="C456" s="3"/>
      <c r="D456" s="3"/>
      <c r="E456" s="3"/>
      <c r="G456" s="3"/>
      <c r="H456" s="3"/>
      <c r="I456" s="3"/>
      <c r="J456" s="3"/>
      <c r="K456" s="3"/>
    </row>
    <row r="457" ht="14.25" customHeight="1">
      <c r="B457" s="7"/>
      <c r="C457" s="3"/>
      <c r="D457" s="3"/>
      <c r="E457" s="3"/>
      <c r="G457" s="3"/>
      <c r="H457" s="3"/>
      <c r="I457" s="3"/>
      <c r="J457" s="3"/>
      <c r="K457" s="3"/>
    </row>
    <row r="458" ht="14.25" customHeight="1">
      <c r="B458" s="7"/>
      <c r="C458" s="3"/>
      <c r="D458" s="3"/>
      <c r="E458" s="3"/>
      <c r="G458" s="3"/>
      <c r="H458" s="3"/>
      <c r="I458" s="3"/>
      <c r="J458" s="3"/>
      <c r="K458" s="3"/>
    </row>
    <row r="459" ht="14.25" customHeight="1">
      <c r="B459" s="7"/>
      <c r="C459" s="3"/>
      <c r="D459" s="3"/>
      <c r="E459" s="3"/>
      <c r="G459" s="3"/>
      <c r="H459" s="3"/>
      <c r="I459" s="3"/>
      <c r="J459" s="3"/>
      <c r="K459" s="3"/>
    </row>
    <row r="460" ht="14.25" customHeight="1">
      <c r="B460" s="7"/>
      <c r="C460" s="3"/>
      <c r="D460" s="3"/>
      <c r="E460" s="3"/>
      <c r="G460" s="3"/>
      <c r="H460" s="3"/>
      <c r="I460" s="3"/>
      <c r="J460" s="3"/>
      <c r="K460" s="3"/>
    </row>
    <row r="461" ht="14.25" customHeight="1">
      <c r="B461" s="7"/>
      <c r="C461" s="3"/>
      <c r="D461" s="3"/>
      <c r="E461" s="3"/>
      <c r="G461" s="3"/>
      <c r="H461" s="3"/>
      <c r="I461" s="3"/>
      <c r="J461" s="3"/>
      <c r="K461" s="3"/>
    </row>
    <row r="462" ht="14.25" customHeight="1">
      <c r="B462" s="7"/>
      <c r="C462" s="3"/>
      <c r="D462" s="3"/>
      <c r="E462" s="3"/>
      <c r="G462" s="3"/>
      <c r="H462" s="3"/>
      <c r="I462" s="3"/>
      <c r="J462" s="3"/>
      <c r="K462" s="3"/>
    </row>
    <row r="463" ht="14.25" customHeight="1">
      <c r="B463" s="7"/>
      <c r="C463" s="3"/>
      <c r="D463" s="3"/>
      <c r="E463" s="3"/>
      <c r="G463" s="3"/>
      <c r="H463" s="3"/>
      <c r="I463" s="3"/>
      <c r="J463" s="3"/>
      <c r="K463" s="3"/>
    </row>
    <row r="464" ht="14.25" customHeight="1">
      <c r="B464" s="7"/>
      <c r="C464" s="3"/>
      <c r="D464" s="3"/>
      <c r="E464" s="3"/>
      <c r="G464" s="3"/>
      <c r="H464" s="3"/>
      <c r="I464" s="3"/>
      <c r="J464" s="3"/>
      <c r="K464" s="3"/>
    </row>
    <row r="465" ht="14.25" customHeight="1">
      <c r="B465" s="7"/>
      <c r="C465" s="3"/>
      <c r="D465" s="3"/>
      <c r="E465" s="3"/>
      <c r="G465" s="3"/>
      <c r="H465" s="3"/>
      <c r="I465" s="3"/>
      <c r="J465" s="3"/>
      <c r="K465" s="3"/>
    </row>
    <row r="466" ht="14.25" customHeight="1">
      <c r="B466" s="7"/>
      <c r="C466" s="3"/>
      <c r="D466" s="3"/>
      <c r="E466" s="3"/>
      <c r="G466" s="3"/>
      <c r="H466" s="3"/>
      <c r="I466" s="3"/>
      <c r="J466" s="3"/>
      <c r="K466" s="3"/>
    </row>
    <row r="467" ht="14.25" customHeight="1">
      <c r="B467" s="7"/>
      <c r="C467" s="3"/>
      <c r="D467" s="3"/>
      <c r="E467" s="3"/>
      <c r="G467" s="3"/>
      <c r="H467" s="3"/>
      <c r="I467" s="3"/>
      <c r="J467" s="3"/>
      <c r="K467" s="3"/>
    </row>
    <row r="468" ht="14.25" customHeight="1">
      <c r="B468" s="7"/>
      <c r="C468" s="3"/>
      <c r="D468" s="3"/>
      <c r="E468" s="3"/>
      <c r="G468" s="3"/>
      <c r="H468" s="3"/>
      <c r="I468" s="3"/>
      <c r="J468" s="3"/>
      <c r="K468" s="3"/>
    </row>
    <row r="469" ht="14.25" customHeight="1">
      <c r="B469" s="7"/>
      <c r="C469" s="3"/>
      <c r="D469" s="3"/>
      <c r="E469" s="3"/>
      <c r="G469" s="3"/>
      <c r="H469" s="3"/>
      <c r="I469" s="3"/>
      <c r="J469" s="3"/>
      <c r="K469" s="3"/>
    </row>
    <row r="470" ht="14.25" customHeight="1">
      <c r="B470" s="7"/>
      <c r="C470" s="3"/>
      <c r="D470" s="3"/>
      <c r="E470" s="3"/>
      <c r="G470" s="3"/>
      <c r="H470" s="3"/>
      <c r="I470" s="3"/>
      <c r="J470" s="3"/>
      <c r="K470" s="3"/>
    </row>
    <row r="471" ht="14.25" customHeight="1">
      <c r="B471" s="7"/>
      <c r="C471" s="3"/>
      <c r="D471" s="3"/>
      <c r="E471" s="3"/>
      <c r="G471" s="3"/>
      <c r="H471" s="3"/>
      <c r="I471" s="3"/>
      <c r="J471" s="3"/>
      <c r="K471" s="3"/>
    </row>
    <row r="472" ht="14.25" customHeight="1">
      <c r="B472" s="7"/>
      <c r="C472" s="3"/>
      <c r="D472" s="3"/>
      <c r="E472" s="3"/>
      <c r="G472" s="3"/>
      <c r="H472" s="3"/>
      <c r="I472" s="3"/>
      <c r="J472" s="3"/>
      <c r="K472" s="3"/>
    </row>
    <row r="473" ht="14.25" customHeight="1">
      <c r="B473" s="7"/>
      <c r="C473" s="3"/>
      <c r="D473" s="3"/>
      <c r="E473" s="3"/>
      <c r="G473" s="3"/>
      <c r="H473" s="3"/>
      <c r="I473" s="3"/>
      <c r="J473" s="3"/>
      <c r="K473" s="3"/>
    </row>
    <row r="474" ht="14.25" customHeight="1">
      <c r="B474" s="7"/>
      <c r="C474" s="3"/>
      <c r="D474" s="3"/>
      <c r="E474" s="3"/>
      <c r="G474" s="3"/>
      <c r="H474" s="3"/>
      <c r="I474" s="3"/>
      <c r="J474" s="3"/>
      <c r="K474" s="3"/>
    </row>
    <row r="475" ht="14.25" customHeight="1">
      <c r="B475" s="7"/>
      <c r="C475" s="3"/>
      <c r="D475" s="3"/>
      <c r="E475" s="3"/>
      <c r="G475" s="3"/>
      <c r="H475" s="3"/>
      <c r="I475" s="3"/>
      <c r="J475" s="3"/>
      <c r="K475" s="3"/>
    </row>
    <row r="476" ht="14.25" customHeight="1">
      <c r="B476" s="7"/>
      <c r="C476" s="3"/>
      <c r="D476" s="3"/>
      <c r="E476" s="3"/>
      <c r="G476" s="3"/>
      <c r="H476" s="3"/>
      <c r="I476" s="3"/>
      <c r="J476" s="3"/>
      <c r="K476" s="3"/>
    </row>
    <row r="477" ht="14.25" customHeight="1">
      <c r="B477" s="7"/>
      <c r="C477" s="3"/>
      <c r="D477" s="3"/>
      <c r="E477" s="3"/>
      <c r="G477" s="3"/>
      <c r="H477" s="3"/>
      <c r="I477" s="3"/>
      <c r="J477" s="3"/>
      <c r="K477" s="3"/>
    </row>
    <row r="478" ht="14.25" customHeight="1">
      <c r="B478" s="7"/>
      <c r="C478" s="3"/>
      <c r="D478" s="3"/>
      <c r="E478" s="3"/>
      <c r="G478" s="3"/>
      <c r="H478" s="3"/>
      <c r="I478" s="3"/>
      <c r="J478" s="3"/>
      <c r="K478" s="3"/>
    </row>
    <row r="479" ht="14.25" customHeight="1">
      <c r="B479" s="7"/>
      <c r="C479" s="3"/>
      <c r="D479" s="3"/>
      <c r="E479" s="3"/>
      <c r="G479" s="3"/>
      <c r="H479" s="3"/>
      <c r="I479" s="3"/>
      <c r="J479" s="3"/>
      <c r="K479" s="3"/>
    </row>
    <row r="480" ht="14.25" customHeight="1">
      <c r="B480" s="7"/>
      <c r="C480" s="3"/>
      <c r="D480" s="3"/>
      <c r="E480" s="3"/>
      <c r="G480" s="3"/>
      <c r="H480" s="3"/>
      <c r="I480" s="3"/>
      <c r="J480" s="3"/>
      <c r="K480" s="3"/>
    </row>
    <row r="481" ht="14.25" customHeight="1">
      <c r="B481" s="7"/>
      <c r="C481" s="3"/>
      <c r="D481" s="3"/>
      <c r="E481" s="3"/>
      <c r="G481" s="3"/>
      <c r="H481" s="3"/>
      <c r="I481" s="3"/>
      <c r="J481" s="3"/>
      <c r="K481" s="3"/>
    </row>
    <row r="482" ht="14.25" customHeight="1">
      <c r="B482" s="7"/>
      <c r="C482" s="3"/>
      <c r="D482" s="3"/>
      <c r="E482" s="3"/>
      <c r="G482" s="3"/>
      <c r="H482" s="3"/>
      <c r="I482" s="3"/>
      <c r="J482" s="3"/>
      <c r="K482" s="3"/>
    </row>
    <row r="483" ht="14.25" customHeight="1">
      <c r="B483" s="7"/>
      <c r="C483" s="3"/>
      <c r="D483" s="3"/>
      <c r="E483" s="3"/>
      <c r="G483" s="3"/>
      <c r="H483" s="3"/>
      <c r="I483" s="3"/>
      <c r="J483" s="3"/>
      <c r="K483" s="3"/>
    </row>
    <row r="484" ht="14.25" customHeight="1">
      <c r="B484" s="7"/>
      <c r="C484" s="3"/>
      <c r="D484" s="3"/>
      <c r="E484" s="3"/>
      <c r="G484" s="3"/>
      <c r="H484" s="3"/>
      <c r="I484" s="3"/>
      <c r="J484" s="3"/>
      <c r="K484" s="3"/>
    </row>
    <row r="485" ht="14.25" customHeight="1">
      <c r="B485" s="7"/>
      <c r="C485" s="3"/>
      <c r="D485" s="3"/>
      <c r="E485" s="3"/>
      <c r="G485" s="3"/>
      <c r="H485" s="3"/>
      <c r="I485" s="3"/>
      <c r="J485" s="3"/>
      <c r="K485" s="3"/>
    </row>
    <row r="486" ht="14.25" customHeight="1">
      <c r="B486" s="7"/>
      <c r="C486" s="3"/>
      <c r="D486" s="3"/>
      <c r="E486" s="3"/>
      <c r="G486" s="3"/>
      <c r="H486" s="3"/>
      <c r="I486" s="3"/>
      <c r="J486" s="3"/>
      <c r="K486" s="3"/>
    </row>
    <row r="487" ht="14.25" customHeight="1">
      <c r="B487" s="7"/>
      <c r="C487" s="3"/>
      <c r="D487" s="3"/>
      <c r="E487" s="3"/>
      <c r="G487" s="3"/>
      <c r="H487" s="3"/>
      <c r="I487" s="3"/>
      <c r="J487" s="3"/>
      <c r="K487" s="3"/>
    </row>
    <row r="488" ht="14.25" customHeight="1">
      <c r="B488" s="7"/>
      <c r="C488" s="3"/>
      <c r="D488" s="3"/>
      <c r="E488" s="3"/>
      <c r="G488" s="3"/>
      <c r="H488" s="3"/>
      <c r="I488" s="3"/>
      <c r="J488" s="3"/>
      <c r="K488" s="3"/>
    </row>
    <row r="489" ht="14.25" customHeight="1">
      <c r="B489" s="7"/>
      <c r="C489" s="3"/>
      <c r="D489" s="3"/>
      <c r="E489" s="3"/>
      <c r="G489" s="3"/>
      <c r="H489" s="3"/>
      <c r="I489" s="3"/>
      <c r="J489" s="3"/>
      <c r="K489" s="3"/>
    </row>
    <row r="490" ht="14.25" customHeight="1">
      <c r="B490" s="7"/>
      <c r="C490" s="3"/>
      <c r="D490" s="3"/>
      <c r="E490" s="3"/>
      <c r="G490" s="3"/>
      <c r="H490" s="3"/>
      <c r="I490" s="3"/>
      <c r="J490" s="3"/>
      <c r="K490" s="3"/>
    </row>
    <row r="491" ht="14.25" customHeight="1">
      <c r="B491" s="7"/>
      <c r="C491" s="3"/>
      <c r="D491" s="3"/>
      <c r="E491" s="3"/>
      <c r="G491" s="3"/>
      <c r="H491" s="3"/>
      <c r="I491" s="3"/>
      <c r="J491" s="3"/>
      <c r="K491" s="3"/>
    </row>
    <row r="492" ht="14.25" customHeight="1">
      <c r="B492" s="7"/>
      <c r="C492" s="3"/>
      <c r="D492" s="3"/>
      <c r="E492" s="3"/>
      <c r="G492" s="3"/>
      <c r="H492" s="3"/>
      <c r="I492" s="3"/>
      <c r="J492" s="3"/>
      <c r="K492" s="3"/>
    </row>
    <row r="493" ht="14.25" customHeight="1">
      <c r="B493" s="7"/>
      <c r="C493" s="3"/>
      <c r="D493" s="3"/>
      <c r="E493" s="3"/>
      <c r="G493" s="3"/>
      <c r="H493" s="3"/>
      <c r="I493" s="3"/>
      <c r="J493" s="3"/>
      <c r="K493" s="3"/>
    </row>
    <row r="494" ht="14.25" customHeight="1">
      <c r="B494" s="7"/>
      <c r="C494" s="3"/>
      <c r="D494" s="3"/>
      <c r="E494" s="3"/>
      <c r="G494" s="3"/>
      <c r="H494" s="3"/>
      <c r="I494" s="3"/>
      <c r="J494" s="3"/>
      <c r="K494" s="3"/>
    </row>
    <row r="495" ht="14.25" customHeight="1">
      <c r="B495" s="7"/>
      <c r="C495" s="3"/>
      <c r="D495" s="3"/>
      <c r="E495" s="3"/>
      <c r="G495" s="3"/>
      <c r="H495" s="3"/>
      <c r="I495" s="3"/>
      <c r="J495" s="3"/>
      <c r="K495" s="3"/>
    </row>
    <row r="496" ht="14.25" customHeight="1">
      <c r="B496" s="7"/>
      <c r="C496" s="3"/>
      <c r="D496" s="3"/>
      <c r="E496" s="3"/>
      <c r="G496" s="3"/>
      <c r="H496" s="3"/>
      <c r="I496" s="3"/>
      <c r="J496" s="3"/>
      <c r="K496" s="3"/>
    </row>
    <row r="497" ht="14.25" customHeight="1">
      <c r="B497" s="7"/>
      <c r="C497" s="3"/>
      <c r="D497" s="3"/>
      <c r="E497" s="3"/>
      <c r="G497" s="3"/>
      <c r="H497" s="3"/>
      <c r="I497" s="3"/>
      <c r="J497" s="3"/>
      <c r="K497" s="3"/>
    </row>
    <row r="498" ht="14.25" customHeight="1">
      <c r="B498" s="7"/>
      <c r="C498" s="3"/>
      <c r="D498" s="3"/>
      <c r="E498" s="3"/>
      <c r="G498" s="3"/>
      <c r="H498" s="3"/>
      <c r="I498" s="3"/>
      <c r="J498" s="3"/>
      <c r="K498" s="3"/>
    </row>
    <row r="499" ht="14.25" customHeight="1">
      <c r="B499" s="7"/>
      <c r="C499" s="3"/>
      <c r="D499" s="3"/>
      <c r="E499" s="3"/>
      <c r="G499" s="3"/>
      <c r="H499" s="3"/>
      <c r="I499" s="3"/>
      <c r="J499" s="3"/>
      <c r="K499" s="3"/>
    </row>
    <row r="500" ht="14.25" customHeight="1">
      <c r="B500" s="7"/>
      <c r="C500" s="3"/>
      <c r="D500" s="3"/>
      <c r="E500" s="3"/>
      <c r="G500" s="3"/>
      <c r="H500" s="3"/>
      <c r="I500" s="3"/>
      <c r="J500" s="3"/>
      <c r="K500" s="3"/>
    </row>
    <row r="501" ht="14.25" customHeight="1">
      <c r="B501" s="7"/>
      <c r="C501" s="3"/>
      <c r="D501" s="3"/>
      <c r="E501" s="3"/>
      <c r="G501" s="3"/>
      <c r="H501" s="3"/>
      <c r="I501" s="3"/>
      <c r="J501" s="3"/>
      <c r="K501" s="3"/>
    </row>
    <row r="502" ht="14.25" customHeight="1">
      <c r="B502" s="7"/>
      <c r="C502" s="3"/>
      <c r="D502" s="3"/>
      <c r="E502" s="3"/>
      <c r="G502" s="3"/>
      <c r="H502" s="3"/>
      <c r="I502" s="3"/>
      <c r="J502" s="3"/>
      <c r="K502" s="3"/>
    </row>
    <row r="503" ht="14.25" customHeight="1">
      <c r="B503" s="7"/>
      <c r="C503" s="3"/>
      <c r="D503" s="3"/>
      <c r="E503" s="3"/>
      <c r="G503" s="3"/>
      <c r="H503" s="3"/>
      <c r="I503" s="3"/>
      <c r="J503" s="3"/>
      <c r="K503" s="3"/>
    </row>
    <row r="504" ht="14.25" customHeight="1">
      <c r="B504" s="7"/>
      <c r="C504" s="3"/>
      <c r="D504" s="3"/>
      <c r="E504" s="3"/>
      <c r="G504" s="3"/>
      <c r="H504" s="3"/>
      <c r="I504" s="3"/>
      <c r="J504" s="3"/>
      <c r="K504" s="3"/>
    </row>
    <row r="505" ht="14.25" customHeight="1">
      <c r="B505" s="7"/>
      <c r="C505" s="3"/>
      <c r="D505" s="3"/>
      <c r="E505" s="3"/>
      <c r="G505" s="3"/>
      <c r="H505" s="3"/>
      <c r="I505" s="3"/>
      <c r="J505" s="3"/>
      <c r="K505" s="3"/>
    </row>
    <row r="506" ht="14.25" customHeight="1">
      <c r="B506" s="7"/>
      <c r="C506" s="3"/>
      <c r="D506" s="3"/>
      <c r="E506" s="3"/>
      <c r="G506" s="3"/>
      <c r="H506" s="3"/>
      <c r="I506" s="3"/>
      <c r="J506" s="3"/>
      <c r="K506" s="3"/>
    </row>
    <row r="507" ht="14.25" customHeight="1">
      <c r="B507" s="7"/>
      <c r="C507" s="3"/>
      <c r="D507" s="3"/>
      <c r="E507" s="3"/>
      <c r="G507" s="3"/>
      <c r="H507" s="3"/>
      <c r="I507" s="3"/>
      <c r="J507" s="3"/>
      <c r="K507" s="3"/>
    </row>
    <row r="508" ht="14.25" customHeight="1">
      <c r="B508" s="7"/>
      <c r="C508" s="3"/>
      <c r="D508" s="3"/>
      <c r="E508" s="3"/>
      <c r="G508" s="3"/>
      <c r="H508" s="3"/>
      <c r="I508" s="3"/>
      <c r="J508" s="3"/>
      <c r="K508" s="3"/>
    </row>
    <row r="509" ht="14.25" customHeight="1">
      <c r="B509" s="7"/>
      <c r="C509" s="3"/>
      <c r="D509" s="3"/>
      <c r="E509" s="3"/>
      <c r="G509" s="3"/>
      <c r="H509" s="3"/>
      <c r="I509" s="3"/>
      <c r="J509" s="3"/>
      <c r="K509" s="3"/>
    </row>
    <row r="510" ht="14.25" customHeight="1">
      <c r="B510" s="7"/>
      <c r="C510" s="3"/>
      <c r="D510" s="3"/>
      <c r="E510" s="3"/>
      <c r="G510" s="3"/>
      <c r="H510" s="3"/>
      <c r="I510" s="3"/>
      <c r="J510" s="3"/>
      <c r="K510" s="3"/>
    </row>
    <row r="511" ht="14.25" customHeight="1">
      <c r="B511" s="7"/>
      <c r="C511" s="3"/>
      <c r="D511" s="3"/>
      <c r="E511" s="3"/>
      <c r="G511" s="3"/>
      <c r="H511" s="3"/>
      <c r="I511" s="3"/>
      <c r="J511" s="3"/>
      <c r="K511" s="3"/>
    </row>
    <row r="512" ht="14.25" customHeight="1">
      <c r="B512" s="7"/>
      <c r="C512" s="3"/>
      <c r="D512" s="3"/>
      <c r="E512" s="3"/>
      <c r="G512" s="3"/>
      <c r="H512" s="3"/>
      <c r="I512" s="3"/>
      <c r="J512" s="3"/>
      <c r="K512" s="3"/>
    </row>
    <row r="513" ht="14.25" customHeight="1">
      <c r="B513" s="7"/>
      <c r="C513" s="3"/>
      <c r="D513" s="3"/>
      <c r="E513" s="3"/>
      <c r="G513" s="3"/>
      <c r="H513" s="3"/>
      <c r="I513" s="3"/>
      <c r="J513" s="3"/>
      <c r="K513" s="3"/>
    </row>
    <row r="514" ht="14.25" customHeight="1">
      <c r="B514" s="7"/>
      <c r="C514" s="3"/>
      <c r="D514" s="3"/>
      <c r="E514" s="3"/>
      <c r="G514" s="3"/>
      <c r="H514" s="3"/>
      <c r="I514" s="3"/>
      <c r="J514" s="3"/>
      <c r="K514" s="3"/>
    </row>
    <row r="515" ht="14.25" customHeight="1">
      <c r="B515" s="7"/>
      <c r="C515" s="3"/>
      <c r="D515" s="3"/>
      <c r="E515" s="3"/>
      <c r="G515" s="3"/>
      <c r="H515" s="3"/>
      <c r="I515" s="3"/>
      <c r="J515" s="3"/>
      <c r="K515" s="3"/>
    </row>
    <row r="516" ht="14.25" customHeight="1">
      <c r="B516" s="7"/>
      <c r="C516" s="3"/>
      <c r="D516" s="3"/>
      <c r="E516" s="3"/>
      <c r="G516" s="3"/>
      <c r="H516" s="3"/>
      <c r="I516" s="3"/>
      <c r="J516" s="3"/>
      <c r="K516" s="3"/>
    </row>
    <row r="517" ht="14.25" customHeight="1">
      <c r="B517" s="7"/>
      <c r="C517" s="3"/>
      <c r="D517" s="3"/>
      <c r="E517" s="3"/>
      <c r="G517" s="3"/>
      <c r="H517" s="3"/>
      <c r="I517" s="3"/>
      <c r="J517" s="3"/>
      <c r="K517" s="3"/>
    </row>
    <row r="518" ht="14.25" customHeight="1">
      <c r="B518" s="7"/>
      <c r="C518" s="3"/>
      <c r="D518" s="3"/>
      <c r="E518" s="3"/>
      <c r="G518" s="3"/>
      <c r="H518" s="3"/>
      <c r="I518" s="3"/>
      <c r="J518" s="3"/>
      <c r="K518" s="3"/>
    </row>
    <row r="519" ht="14.25" customHeight="1">
      <c r="B519" s="7"/>
      <c r="C519" s="3"/>
      <c r="D519" s="3"/>
      <c r="E519" s="3"/>
      <c r="G519" s="3"/>
      <c r="H519" s="3"/>
      <c r="I519" s="3"/>
      <c r="J519" s="3"/>
      <c r="K519" s="3"/>
    </row>
    <row r="520" ht="14.25" customHeight="1">
      <c r="B520" s="7"/>
      <c r="C520" s="3"/>
      <c r="D520" s="3"/>
      <c r="E520" s="3"/>
      <c r="G520" s="3"/>
      <c r="H520" s="3"/>
      <c r="I520" s="3"/>
      <c r="J520" s="3"/>
      <c r="K520" s="3"/>
    </row>
    <row r="521" ht="14.25" customHeight="1">
      <c r="B521" s="7"/>
      <c r="C521" s="3"/>
      <c r="D521" s="3"/>
      <c r="E521" s="3"/>
      <c r="G521" s="3"/>
      <c r="H521" s="3"/>
      <c r="I521" s="3"/>
      <c r="J521" s="3"/>
      <c r="K521" s="3"/>
    </row>
    <row r="522" ht="14.25" customHeight="1">
      <c r="B522" s="7"/>
      <c r="C522" s="3"/>
      <c r="D522" s="3"/>
      <c r="E522" s="3"/>
      <c r="G522" s="3"/>
      <c r="H522" s="3"/>
      <c r="I522" s="3"/>
      <c r="J522" s="3"/>
      <c r="K522" s="3"/>
    </row>
    <row r="523" ht="14.25" customHeight="1">
      <c r="B523" s="7"/>
      <c r="C523" s="3"/>
      <c r="D523" s="3"/>
      <c r="E523" s="3"/>
      <c r="G523" s="3"/>
      <c r="H523" s="3"/>
      <c r="I523" s="3"/>
      <c r="J523" s="3"/>
      <c r="K523" s="3"/>
    </row>
    <row r="524" ht="14.25" customHeight="1">
      <c r="B524" s="7"/>
      <c r="C524" s="3"/>
      <c r="D524" s="3"/>
      <c r="E524" s="3"/>
      <c r="G524" s="3"/>
      <c r="H524" s="3"/>
      <c r="I524" s="3"/>
      <c r="J524" s="3"/>
      <c r="K524" s="3"/>
    </row>
    <row r="525" ht="14.25" customHeight="1">
      <c r="B525" s="7"/>
      <c r="C525" s="3"/>
      <c r="D525" s="3"/>
      <c r="E525" s="3"/>
      <c r="G525" s="3"/>
      <c r="H525" s="3"/>
      <c r="I525" s="3"/>
      <c r="J525" s="3"/>
      <c r="K525" s="3"/>
    </row>
    <row r="526" ht="14.25" customHeight="1">
      <c r="B526" s="7"/>
      <c r="C526" s="3"/>
      <c r="D526" s="3"/>
      <c r="E526" s="3"/>
      <c r="G526" s="3"/>
      <c r="H526" s="3"/>
      <c r="I526" s="3"/>
      <c r="J526" s="3"/>
      <c r="K526" s="3"/>
    </row>
    <row r="527" ht="14.25" customHeight="1">
      <c r="B527" s="7"/>
      <c r="C527" s="3"/>
      <c r="D527" s="3"/>
      <c r="E527" s="3"/>
      <c r="G527" s="3"/>
      <c r="H527" s="3"/>
      <c r="I527" s="3"/>
      <c r="J527" s="3"/>
      <c r="K527" s="3"/>
    </row>
    <row r="528" ht="14.25" customHeight="1">
      <c r="B528" s="7"/>
      <c r="C528" s="3"/>
      <c r="D528" s="3"/>
      <c r="E528" s="3"/>
      <c r="G528" s="3"/>
      <c r="H528" s="3"/>
      <c r="I528" s="3"/>
      <c r="J528" s="3"/>
      <c r="K528" s="3"/>
    </row>
    <row r="529" ht="14.25" customHeight="1">
      <c r="B529" s="7"/>
      <c r="C529" s="3"/>
      <c r="D529" s="3"/>
      <c r="E529" s="3"/>
      <c r="G529" s="3"/>
      <c r="H529" s="3"/>
      <c r="I529" s="3"/>
      <c r="J529" s="3"/>
      <c r="K529" s="3"/>
    </row>
    <row r="530" ht="14.25" customHeight="1">
      <c r="B530" s="7"/>
      <c r="C530" s="3"/>
      <c r="D530" s="3"/>
      <c r="E530" s="3"/>
      <c r="G530" s="3"/>
      <c r="H530" s="3"/>
      <c r="I530" s="3"/>
      <c r="J530" s="3"/>
      <c r="K530" s="3"/>
    </row>
    <row r="531" ht="14.25" customHeight="1">
      <c r="B531" s="7"/>
      <c r="C531" s="3"/>
      <c r="D531" s="3"/>
      <c r="E531" s="3"/>
      <c r="G531" s="3"/>
      <c r="H531" s="3"/>
      <c r="I531" s="3"/>
      <c r="J531" s="3"/>
      <c r="K531" s="3"/>
    </row>
    <row r="532" ht="14.25" customHeight="1">
      <c r="B532" s="7"/>
      <c r="C532" s="3"/>
      <c r="D532" s="3"/>
      <c r="E532" s="3"/>
      <c r="G532" s="3"/>
      <c r="H532" s="3"/>
      <c r="I532" s="3"/>
      <c r="J532" s="3"/>
      <c r="K532" s="3"/>
    </row>
    <row r="533" ht="14.25" customHeight="1">
      <c r="B533" s="7"/>
      <c r="C533" s="3"/>
      <c r="D533" s="3"/>
      <c r="E533" s="3"/>
      <c r="G533" s="3"/>
      <c r="H533" s="3"/>
      <c r="I533" s="3"/>
      <c r="J533" s="3"/>
      <c r="K533" s="3"/>
    </row>
    <row r="534" ht="14.25" customHeight="1">
      <c r="B534" s="7"/>
      <c r="C534" s="3"/>
      <c r="D534" s="3"/>
      <c r="E534" s="3"/>
      <c r="G534" s="3"/>
      <c r="H534" s="3"/>
      <c r="I534" s="3"/>
      <c r="J534" s="3"/>
      <c r="K534" s="3"/>
    </row>
    <row r="535" ht="14.25" customHeight="1">
      <c r="B535" s="7"/>
      <c r="C535" s="3"/>
      <c r="D535" s="3"/>
      <c r="E535" s="3"/>
      <c r="G535" s="3"/>
      <c r="H535" s="3"/>
      <c r="I535" s="3"/>
      <c r="J535" s="3"/>
      <c r="K535" s="3"/>
    </row>
    <row r="536" ht="14.25" customHeight="1">
      <c r="B536" s="7"/>
      <c r="C536" s="3"/>
      <c r="D536" s="3"/>
      <c r="E536" s="3"/>
      <c r="G536" s="3"/>
      <c r="H536" s="3"/>
      <c r="I536" s="3"/>
      <c r="J536" s="3"/>
      <c r="K536" s="3"/>
    </row>
    <row r="537" ht="14.25" customHeight="1">
      <c r="B537" s="7"/>
      <c r="C537" s="3"/>
      <c r="D537" s="3"/>
      <c r="E537" s="3"/>
      <c r="G537" s="3"/>
      <c r="H537" s="3"/>
      <c r="I537" s="3"/>
      <c r="J537" s="3"/>
      <c r="K537" s="3"/>
    </row>
    <row r="538" ht="14.25" customHeight="1">
      <c r="B538" s="7"/>
      <c r="C538" s="3"/>
      <c r="D538" s="3"/>
      <c r="E538" s="3"/>
      <c r="G538" s="3"/>
      <c r="H538" s="3"/>
      <c r="I538" s="3"/>
      <c r="J538" s="3"/>
      <c r="K538" s="3"/>
    </row>
    <row r="539" ht="14.25" customHeight="1">
      <c r="B539" s="7"/>
      <c r="C539" s="3"/>
      <c r="D539" s="3"/>
      <c r="E539" s="3"/>
      <c r="G539" s="3"/>
      <c r="H539" s="3"/>
      <c r="I539" s="3"/>
      <c r="J539" s="3"/>
      <c r="K539" s="3"/>
    </row>
    <row r="540" ht="14.25" customHeight="1">
      <c r="B540" s="7"/>
      <c r="C540" s="3"/>
      <c r="D540" s="3"/>
      <c r="E540" s="3"/>
      <c r="G540" s="3"/>
      <c r="H540" s="3"/>
      <c r="I540" s="3"/>
      <c r="J540" s="3"/>
      <c r="K540" s="3"/>
    </row>
    <row r="541" ht="14.25" customHeight="1">
      <c r="B541" s="7"/>
      <c r="C541" s="3"/>
      <c r="D541" s="3"/>
      <c r="E541" s="3"/>
      <c r="G541" s="3"/>
      <c r="H541" s="3"/>
      <c r="I541" s="3"/>
      <c r="J541" s="3"/>
      <c r="K541" s="3"/>
    </row>
    <row r="542" ht="14.25" customHeight="1">
      <c r="B542" s="7"/>
      <c r="C542" s="3"/>
      <c r="D542" s="3"/>
      <c r="E542" s="3"/>
      <c r="G542" s="3"/>
      <c r="H542" s="3"/>
      <c r="I542" s="3"/>
      <c r="J542" s="3"/>
      <c r="K542" s="3"/>
    </row>
    <row r="543" ht="14.25" customHeight="1">
      <c r="B543" s="7"/>
      <c r="C543" s="3"/>
      <c r="D543" s="3"/>
      <c r="E543" s="3"/>
      <c r="G543" s="3"/>
      <c r="H543" s="3"/>
      <c r="I543" s="3"/>
      <c r="J543" s="3"/>
      <c r="K543" s="3"/>
    </row>
    <row r="544" ht="14.25" customHeight="1">
      <c r="B544" s="7"/>
      <c r="C544" s="3"/>
      <c r="D544" s="3"/>
      <c r="E544" s="3"/>
      <c r="G544" s="3"/>
      <c r="H544" s="3"/>
      <c r="I544" s="3"/>
      <c r="J544" s="3"/>
      <c r="K544" s="3"/>
    </row>
    <row r="545" ht="14.25" customHeight="1">
      <c r="B545" s="7"/>
      <c r="C545" s="3"/>
      <c r="D545" s="3"/>
      <c r="E545" s="3"/>
      <c r="G545" s="3"/>
      <c r="H545" s="3"/>
      <c r="I545" s="3"/>
      <c r="J545" s="3"/>
      <c r="K545" s="3"/>
    </row>
    <row r="546" ht="14.25" customHeight="1">
      <c r="B546" s="7"/>
      <c r="C546" s="3"/>
      <c r="D546" s="3"/>
      <c r="E546" s="3"/>
      <c r="G546" s="3"/>
      <c r="H546" s="3"/>
      <c r="I546" s="3"/>
      <c r="J546" s="3"/>
      <c r="K546" s="3"/>
    </row>
    <row r="547" ht="14.25" customHeight="1">
      <c r="B547" s="7"/>
      <c r="C547" s="3"/>
      <c r="D547" s="3"/>
      <c r="E547" s="3"/>
      <c r="G547" s="3"/>
      <c r="H547" s="3"/>
      <c r="I547" s="3"/>
      <c r="J547" s="3"/>
      <c r="K547" s="3"/>
    </row>
    <row r="548" ht="14.25" customHeight="1">
      <c r="B548" s="7"/>
      <c r="C548" s="3"/>
      <c r="D548" s="3"/>
      <c r="E548" s="3"/>
      <c r="G548" s="3"/>
      <c r="H548" s="3"/>
      <c r="I548" s="3"/>
      <c r="J548" s="3"/>
      <c r="K548" s="3"/>
    </row>
    <row r="549" ht="14.25" customHeight="1">
      <c r="B549" s="7"/>
      <c r="C549" s="3"/>
      <c r="D549" s="3"/>
      <c r="E549" s="3"/>
      <c r="G549" s="3"/>
      <c r="H549" s="3"/>
      <c r="I549" s="3"/>
      <c r="J549" s="3"/>
      <c r="K549" s="3"/>
    </row>
    <row r="550" ht="14.25" customHeight="1">
      <c r="B550" s="7"/>
      <c r="C550" s="3"/>
      <c r="D550" s="3"/>
      <c r="E550" s="3"/>
      <c r="G550" s="3"/>
      <c r="H550" s="3"/>
      <c r="I550" s="3"/>
      <c r="J550" s="3"/>
      <c r="K550" s="3"/>
    </row>
    <row r="551" ht="14.25" customHeight="1">
      <c r="B551" s="7"/>
      <c r="C551" s="3"/>
      <c r="D551" s="3"/>
      <c r="E551" s="3"/>
      <c r="G551" s="3"/>
      <c r="H551" s="3"/>
      <c r="I551" s="3"/>
      <c r="J551" s="3"/>
      <c r="K551" s="3"/>
    </row>
    <row r="552" ht="14.25" customHeight="1">
      <c r="B552" s="7"/>
      <c r="C552" s="3"/>
      <c r="D552" s="3"/>
      <c r="E552" s="3"/>
      <c r="G552" s="3"/>
      <c r="H552" s="3"/>
      <c r="I552" s="3"/>
      <c r="J552" s="3"/>
      <c r="K552" s="3"/>
    </row>
    <row r="553" ht="14.25" customHeight="1">
      <c r="B553" s="7"/>
      <c r="C553" s="3"/>
      <c r="D553" s="3"/>
      <c r="E553" s="3"/>
      <c r="G553" s="3"/>
      <c r="H553" s="3"/>
      <c r="I553" s="3"/>
      <c r="J553" s="3"/>
      <c r="K553" s="3"/>
    </row>
    <row r="554" ht="14.25" customHeight="1">
      <c r="B554" s="7"/>
      <c r="C554" s="3"/>
      <c r="D554" s="3"/>
      <c r="E554" s="3"/>
      <c r="G554" s="3"/>
      <c r="H554" s="3"/>
      <c r="I554" s="3"/>
      <c r="J554" s="3"/>
      <c r="K554" s="3"/>
    </row>
    <row r="555" ht="14.25" customHeight="1">
      <c r="B555" s="7"/>
      <c r="C555" s="3"/>
      <c r="D555" s="3"/>
      <c r="E555" s="3"/>
      <c r="G555" s="3"/>
      <c r="H555" s="3"/>
      <c r="I555" s="3"/>
      <c r="J555" s="3"/>
      <c r="K555" s="3"/>
    </row>
    <row r="556" ht="14.25" customHeight="1">
      <c r="B556" s="7"/>
      <c r="C556" s="3"/>
      <c r="D556" s="3"/>
      <c r="E556" s="3"/>
      <c r="G556" s="3"/>
      <c r="H556" s="3"/>
      <c r="I556" s="3"/>
      <c r="J556" s="3"/>
      <c r="K556" s="3"/>
    </row>
    <row r="557" ht="14.25" customHeight="1">
      <c r="B557" s="7"/>
      <c r="C557" s="3"/>
      <c r="D557" s="3"/>
      <c r="E557" s="3"/>
      <c r="G557" s="3"/>
      <c r="H557" s="3"/>
      <c r="I557" s="3"/>
      <c r="J557" s="3"/>
      <c r="K557" s="3"/>
    </row>
    <row r="558" ht="14.25" customHeight="1">
      <c r="B558" s="7"/>
      <c r="C558" s="3"/>
      <c r="D558" s="3"/>
      <c r="E558" s="3"/>
      <c r="G558" s="3"/>
      <c r="H558" s="3"/>
      <c r="I558" s="3"/>
      <c r="J558" s="3"/>
      <c r="K558" s="3"/>
    </row>
    <row r="559" ht="14.25" customHeight="1">
      <c r="B559" s="7"/>
      <c r="C559" s="3"/>
      <c r="D559" s="3"/>
      <c r="E559" s="3"/>
      <c r="G559" s="3"/>
      <c r="H559" s="3"/>
      <c r="I559" s="3"/>
      <c r="J559" s="3"/>
      <c r="K559" s="3"/>
    </row>
    <row r="560" ht="14.25" customHeight="1">
      <c r="B560" s="7"/>
      <c r="C560" s="3"/>
      <c r="D560" s="3"/>
      <c r="E560" s="3"/>
      <c r="G560" s="3"/>
      <c r="H560" s="3"/>
      <c r="I560" s="3"/>
      <c r="J560" s="3"/>
      <c r="K560" s="3"/>
    </row>
    <row r="561" ht="14.25" customHeight="1">
      <c r="B561" s="7"/>
      <c r="C561" s="3"/>
      <c r="D561" s="3"/>
      <c r="E561" s="3"/>
      <c r="G561" s="3"/>
      <c r="H561" s="3"/>
      <c r="I561" s="3"/>
      <c r="J561" s="3"/>
      <c r="K561" s="3"/>
    </row>
    <row r="562" ht="14.25" customHeight="1">
      <c r="B562" s="7"/>
      <c r="C562" s="3"/>
      <c r="D562" s="3"/>
      <c r="E562" s="3"/>
      <c r="G562" s="3"/>
      <c r="H562" s="3"/>
      <c r="I562" s="3"/>
      <c r="J562" s="3"/>
      <c r="K562" s="3"/>
    </row>
    <row r="563" ht="14.25" customHeight="1">
      <c r="B563" s="7"/>
      <c r="C563" s="3"/>
      <c r="D563" s="3"/>
      <c r="E563" s="3"/>
      <c r="G563" s="3"/>
      <c r="H563" s="3"/>
      <c r="I563" s="3"/>
      <c r="J563" s="3"/>
      <c r="K563" s="3"/>
    </row>
    <row r="564" ht="14.25" customHeight="1">
      <c r="B564" s="7"/>
      <c r="C564" s="3"/>
      <c r="D564" s="3"/>
      <c r="E564" s="3"/>
      <c r="G564" s="3"/>
      <c r="H564" s="3"/>
      <c r="I564" s="3"/>
      <c r="J564" s="3"/>
      <c r="K564" s="3"/>
    </row>
    <row r="565" ht="14.25" customHeight="1">
      <c r="B565" s="7"/>
      <c r="C565" s="3"/>
      <c r="D565" s="3"/>
      <c r="E565" s="3"/>
      <c r="G565" s="3"/>
      <c r="H565" s="3"/>
      <c r="I565" s="3"/>
      <c r="J565" s="3"/>
      <c r="K565" s="3"/>
    </row>
    <row r="566" ht="14.25" customHeight="1">
      <c r="B566" s="7"/>
      <c r="C566" s="3"/>
      <c r="D566" s="3"/>
      <c r="E566" s="3"/>
      <c r="G566" s="3"/>
      <c r="H566" s="3"/>
      <c r="I566" s="3"/>
      <c r="J566" s="3"/>
      <c r="K566" s="3"/>
    </row>
    <row r="567" ht="14.25" customHeight="1">
      <c r="B567" s="7"/>
      <c r="C567" s="3"/>
      <c r="D567" s="3"/>
      <c r="E567" s="3"/>
      <c r="G567" s="3"/>
      <c r="H567" s="3"/>
      <c r="I567" s="3"/>
      <c r="J567" s="3"/>
      <c r="K567" s="3"/>
    </row>
    <row r="568" ht="14.25" customHeight="1">
      <c r="B568" s="7"/>
      <c r="C568" s="3"/>
      <c r="D568" s="3"/>
      <c r="E568" s="3"/>
      <c r="G568" s="3"/>
      <c r="H568" s="3"/>
      <c r="I568" s="3"/>
      <c r="J568" s="3"/>
      <c r="K568" s="3"/>
    </row>
    <row r="569" ht="14.25" customHeight="1">
      <c r="B569" s="7"/>
      <c r="C569" s="3"/>
      <c r="D569" s="3"/>
      <c r="E569" s="3"/>
      <c r="G569" s="3"/>
      <c r="H569" s="3"/>
      <c r="I569" s="3"/>
      <c r="J569" s="3"/>
      <c r="K569" s="3"/>
    </row>
    <row r="570" ht="14.25" customHeight="1">
      <c r="B570" s="7"/>
      <c r="C570" s="3"/>
      <c r="D570" s="3"/>
      <c r="E570" s="3"/>
      <c r="G570" s="3"/>
      <c r="H570" s="3"/>
      <c r="I570" s="3"/>
      <c r="J570" s="3"/>
      <c r="K570" s="3"/>
    </row>
    <row r="571" ht="14.25" customHeight="1">
      <c r="B571" s="7"/>
      <c r="C571" s="3"/>
      <c r="D571" s="3"/>
      <c r="E571" s="3"/>
      <c r="G571" s="3"/>
      <c r="H571" s="3"/>
      <c r="I571" s="3"/>
      <c r="J571" s="3"/>
      <c r="K571" s="3"/>
    </row>
    <row r="572" ht="14.25" customHeight="1">
      <c r="B572" s="7"/>
      <c r="C572" s="3"/>
      <c r="D572" s="3"/>
      <c r="E572" s="3"/>
      <c r="G572" s="3"/>
      <c r="H572" s="3"/>
      <c r="I572" s="3"/>
      <c r="J572" s="3"/>
      <c r="K572" s="3"/>
    </row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3">
    <mergeCell ref="A1:B1"/>
    <mergeCell ref="A2:B2"/>
    <mergeCell ref="A3:B3"/>
    <mergeCell ref="A4:B4"/>
    <mergeCell ref="A5:B5"/>
    <mergeCell ref="A6:B6"/>
    <mergeCell ref="A7:B7"/>
    <mergeCell ref="A8:B8"/>
    <mergeCell ref="A11:A35"/>
    <mergeCell ref="A36:A59"/>
    <mergeCell ref="A60:A83"/>
    <mergeCell ref="A84:A107"/>
    <mergeCell ref="A108:A131"/>
    <mergeCell ref="A132:A155"/>
    <mergeCell ref="A324:A347"/>
    <mergeCell ref="A348:A372"/>
    <mergeCell ref="A156:A179"/>
    <mergeCell ref="A180:A203"/>
    <mergeCell ref="A204:A227"/>
    <mergeCell ref="A228:A251"/>
    <mergeCell ref="A252:A275"/>
    <mergeCell ref="A276:A299"/>
    <mergeCell ref="A300:A323"/>
  </mergeCells>
  <printOptions/>
  <pageMargins bottom="0.75" footer="0.0" header="0.0" left="0.7" right="0.7" top="0.75"/>
  <pageSetup orientation="portrait"/>
  <drawing r:id="rId2"/>
  <legacyDrawing r:id="rId3"/>
</worksheet>
</file>