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Pedagogique" sheetId="1" r:id="rId1"/>
    <sheet name="Couvertur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H9" i="1"/>
  <c r="D11" i="2" l="1"/>
  <c r="M12" i="2" l="1"/>
  <c r="M11" i="2"/>
  <c r="J12" i="2"/>
  <c r="J11" i="2"/>
  <c r="G12" i="2"/>
  <c r="D12" i="2"/>
  <c r="U10" i="1"/>
  <c r="U9" i="1"/>
  <c r="R10" i="1"/>
  <c r="R9" i="1"/>
  <c r="N10" i="1"/>
  <c r="N9" i="1"/>
  <c r="H10" i="1"/>
</calcChain>
</file>

<file path=xl/sharedStrings.xml><?xml version="1.0" encoding="utf-8"?>
<sst xmlns="http://schemas.openxmlformats.org/spreadsheetml/2006/main" count="67" uniqueCount="44">
  <si>
    <t>Classes</t>
  </si>
  <si>
    <t>Matières</t>
  </si>
  <si>
    <t>Noms enseignant</t>
  </si>
  <si>
    <t>%</t>
  </si>
  <si>
    <t>Taux de couverture des programmes</t>
  </si>
  <si>
    <t>Nombre leçons annuelles</t>
  </si>
  <si>
    <t>Théo</t>
  </si>
  <si>
    <t>Prat</t>
  </si>
  <si>
    <t>Pourcentage</t>
  </si>
  <si>
    <t>Taux de couverture des heures d'enseignements</t>
  </si>
  <si>
    <t>Nombre d'heures annuelles dues</t>
  </si>
  <si>
    <t>Nombre d'heures faites à ce jour</t>
  </si>
  <si>
    <t>Assiduité des enseignants (%)</t>
  </si>
  <si>
    <t>Assiduité des élèves</t>
  </si>
  <si>
    <t>Eff Classe</t>
  </si>
  <si>
    <t>Prés</t>
  </si>
  <si>
    <t>Taux de réussite</t>
  </si>
  <si>
    <t>M≥10</t>
  </si>
  <si>
    <t>Département:</t>
  </si>
  <si>
    <t>Nyong et Mfoumou</t>
  </si>
  <si>
    <t>Etablissement:</t>
  </si>
  <si>
    <t>LT Ayos</t>
  </si>
  <si>
    <t>Discipline:</t>
  </si>
  <si>
    <t>Séquence n°:</t>
  </si>
  <si>
    <t>Eff évalué</t>
  </si>
  <si>
    <t>Disciplines</t>
  </si>
  <si>
    <t>LP</t>
  </si>
  <si>
    <t>LF</t>
  </si>
  <si>
    <t>HP</t>
  </si>
  <si>
    <t>HF</t>
  </si>
  <si>
    <t>Projet Séquentiel ou Trimestriel</t>
  </si>
  <si>
    <t>Séquence:</t>
  </si>
  <si>
    <t>Trimestre:</t>
  </si>
  <si>
    <t>Année Scolaire:</t>
  </si>
  <si>
    <t>Projet Annuel</t>
  </si>
  <si>
    <t>1 et 2</t>
  </si>
  <si>
    <t>Nombre leçons à ce jour</t>
  </si>
  <si>
    <t>Pe F3/F4</t>
  </si>
  <si>
    <t>2023/2024</t>
  </si>
  <si>
    <t xml:space="preserve">A2 MENU/MACO/SEBU </t>
  </si>
  <si>
    <t>KETCHAYA</t>
  </si>
  <si>
    <t>MATH PF3/F4</t>
  </si>
  <si>
    <t>MATH MENU/SEBU/ELEC</t>
  </si>
  <si>
    <t>MATHEMATIQUE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</si>
</sst>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 wrapText="1"/>
    </xf>
    <xf numFmtId="10" fontId="0" fillId="0" borderId="0" xfId="1" applyNumberFormat="1" applyFont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2" fillId="0" borderId="0" xfId="0" applyFont="1"/>
    <xf numFmtId="10" fontId="0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"/>
  <sheetViews>
    <sheetView tabSelected="1" workbookViewId="0">
      <selection activeCell="Q4" sqref="Q4"/>
    </sheetView>
  </sheetViews>
  <sheetFormatPr baseColWidth="10" defaultColWidth="8.88671875" defaultRowHeight="14.4" x14ac:dyDescent="0.3"/>
  <cols>
    <col min="1" max="1" width="8.88671875" style="1" customWidth="1"/>
    <col min="2" max="2" width="8.88671875" style="1"/>
    <col min="3" max="3" width="17.6640625" style="1" customWidth="1"/>
    <col min="4" max="4" width="10" style="1" customWidth="1"/>
    <col min="5" max="5" width="8.88671875" style="1" customWidth="1"/>
    <col min="6" max="7" width="8.88671875" style="1"/>
    <col min="8" max="8" width="11.5546875" style="1" bestFit="1" customWidth="1"/>
    <col min="9" max="17" width="8.88671875" style="1"/>
    <col min="18" max="18" width="9.6640625" style="1" customWidth="1"/>
    <col min="19" max="16384" width="8.88671875" style="1"/>
  </cols>
  <sheetData>
    <row r="2" spans="1:2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28.8" x14ac:dyDescent="0.3">
      <c r="A3" s="10" t="s">
        <v>18</v>
      </c>
      <c r="B3" s="10"/>
      <c r="C3" s="3" t="s">
        <v>19</v>
      </c>
      <c r="D3" s="10" t="s">
        <v>20</v>
      </c>
      <c r="E3" s="10"/>
      <c r="F3" s="10" t="s">
        <v>21</v>
      </c>
      <c r="G3" s="10"/>
      <c r="H3" s="3"/>
      <c r="I3" s="10" t="s">
        <v>22</v>
      </c>
      <c r="J3" s="10"/>
      <c r="K3" s="10" t="s">
        <v>43</v>
      </c>
      <c r="L3" s="10"/>
      <c r="M3" s="10" t="s">
        <v>23</v>
      </c>
      <c r="N3" s="10"/>
      <c r="O3" s="4" t="s">
        <v>35</v>
      </c>
      <c r="P3" s="3"/>
      <c r="Q3" s="3"/>
      <c r="R3" s="3"/>
      <c r="S3" s="3"/>
      <c r="T3" s="3"/>
      <c r="U3" s="3"/>
    </row>
    <row r="4" spans="1:2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9.2" customHeight="1" thickBot="1" x14ac:dyDescent="0.35">
      <c r="A6" s="3"/>
      <c r="B6" s="3"/>
      <c r="C6" s="3"/>
      <c r="D6" s="11" t="s">
        <v>4</v>
      </c>
      <c r="E6" s="12"/>
      <c r="F6" s="12"/>
      <c r="G6" s="12"/>
      <c r="H6" s="12"/>
      <c r="I6" s="13"/>
      <c r="J6" s="11" t="s">
        <v>9</v>
      </c>
      <c r="K6" s="12"/>
      <c r="L6" s="12"/>
      <c r="M6" s="12"/>
      <c r="N6" s="12"/>
      <c r="O6" s="13"/>
      <c r="P6" s="3"/>
      <c r="Q6" s="3"/>
      <c r="R6" s="3"/>
      <c r="S6" s="3"/>
      <c r="T6" s="3"/>
      <c r="U6" s="3"/>
    </row>
    <row r="7" spans="1:21" ht="36.6" customHeight="1" thickBot="1" x14ac:dyDescent="0.35">
      <c r="A7" s="9" t="s">
        <v>0</v>
      </c>
      <c r="B7" s="9" t="s">
        <v>1</v>
      </c>
      <c r="C7" s="9" t="s">
        <v>2</v>
      </c>
      <c r="D7" s="11" t="s">
        <v>5</v>
      </c>
      <c r="E7" s="13"/>
      <c r="F7" s="11" t="s">
        <v>36</v>
      </c>
      <c r="G7" s="13"/>
      <c r="H7" s="11" t="s">
        <v>8</v>
      </c>
      <c r="I7" s="13"/>
      <c r="J7" s="11" t="s">
        <v>10</v>
      </c>
      <c r="K7" s="13"/>
      <c r="L7" s="11" t="s">
        <v>11</v>
      </c>
      <c r="M7" s="13"/>
      <c r="N7" s="11" t="s">
        <v>12</v>
      </c>
      <c r="O7" s="13"/>
      <c r="P7" s="11" t="s">
        <v>13</v>
      </c>
      <c r="Q7" s="12"/>
      <c r="R7" s="13"/>
      <c r="S7" s="11" t="s">
        <v>16</v>
      </c>
      <c r="T7" s="12"/>
      <c r="U7" s="13"/>
    </row>
    <row r="8" spans="1:21" ht="28.8" x14ac:dyDescent="0.3">
      <c r="A8" s="3"/>
      <c r="B8" s="3"/>
      <c r="C8" s="3"/>
      <c r="D8" s="3" t="s">
        <v>6</v>
      </c>
      <c r="E8" s="3" t="s">
        <v>7</v>
      </c>
      <c r="F8" s="3" t="s">
        <v>6</v>
      </c>
      <c r="G8" s="3" t="s">
        <v>7</v>
      </c>
      <c r="H8" s="3" t="s">
        <v>6</v>
      </c>
      <c r="I8" s="3" t="s">
        <v>7</v>
      </c>
      <c r="J8" s="3" t="s">
        <v>6</v>
      </c>
      <c r="K8" s="3" t="s">
        <v>7</v>
      </c>
      <c r="L8" s="3" t="s">
        <v>6</v>
      </c>
      <c r="M8" s="3" t="s">
        <v>7</v>
      </c>
      <c r="N8" s="3" t="s">
        <v>6</v>
      </c>
      <c r="O8" s="3" t="s">
        <v>7</v>
      </c>
      <c r="P8" s="3" t="s">
        <v>14</v>
      </c>
      <c r="Q8" s="3" t="s">
        <v>15</v>
      </c>
      <c r="R8" s="3" t="s">
        <v>3</v>
      </c>
      <c r="S8" s="3" t="s">
        <v>24</v>
      </c>
      <c r="T8" s="3" t="s">
        <v>17</v>
      </c>
      <c r="U8" s="3" t="s">
        <v>3</v>
      </c>
    </row>
    <row r="9" spans="1:21" x14ac:dyDescent="0.3">
      <c r="A9" s="6" t="s">
        <v>37</v>
      </c>
      <c r="C9" s="1" t="s">
        <v>40</v>
      </c>
      <c r="D9" s="1">
        <v>14</v>
      </c>
      <c r="E9" s="1">
        <v>0</v>
      </c>
      <c r="F9" s="1">
        <v>6</v>
      </c>
      <c r="H9" s="5">
        <f>IFERROR(F9/D9,0)</f>
        <v>0.42857142857142855</v>
      </c>
      <c r="I9" s="5"/>
      <c r="J9" s="1">
        <v>56</v>
      </c>
      <c r="K9" s="1">
        <v>24</v>
      </c>
      <c r="L9" s="1">
        <v>18</v>
      </c>
      <c r="N9" s="5">
        <f>IFERROR(L9/J9,0)</f>
        <v>0.32142857142857145</v>
      </c>
      <c r="O9" s="5"/>
      <c r="P9" s="1">
        <v>46</v>
      </c>
      <c r="Q9" s="1">
        <v>44</v>
      </c>
      <c r="R9" s="5">
        <f>IFERROR(Q9/P9,0)</f>
        <v>0.95652173913043481</v>
      </c>
      <c r="S9" s="1">
        <v>44</v>
      </c>
      <c r="T9" s="1">
        <v>8</v>
      </c>
      <c r="U9" s="5">
        <f>IFERROR(T9/S9,0)</f>
        <v>0.18181818181818182</v>
      </c>
    </row>
    <row r="10" spans="1:21" ht="57.6" x14ac:dyDescent="0.3">
      <c r="A10" s="6" t="s">
        <v>39</v>
      </c>
      <c r="C10" s="1" t="s">
        <v>40</v>
      </c>
      <c r="D10" s="1">
        <v>15</v>
      </c>
      <c r="F10" s="1">
        <v>5</v>
      </c>
      <c r="H10" s="5">
        <f t="shared" ref="H10:H11" si="0">IFERROR(F10/D10,0)</f>
        <v>0.33333333333333331</v>
      </c>
      <c r="I10" s="5"/>
      <c r="J10" s="1">
        <v>60</v>
      </c>
      <c r="K10" s="1">
        <v>20</v>
      </c>
      <c r="L10" s="1">
        <v>14</v>
      </c>
      <c r="N10" s="5">
        <f t="shared" ref="N10:O11" si="1">IFERROR(L10/J10,0)</f>
        <v>0.23333333333333334</v>
      </c>
      <c r="O10" s="5"/>
      <c r="P10" s="1">
        <v>50</v>
      </c>
      <c r="Q10" s="1">
        <v>50</v>
      </c>
      <c r="R10" s="5">
        <f t="shared" ref="R10:R11" si="2">IFERROR(Q10/P10,0)</f>
        <v>1</v>
      </c>
      <c r="S10" s="2">
        <v>48</v>
      </c>
      <c r="T10" s="1">
        <v>30</v>
      </c>
      <c r="U10" s="5">
        <f t="shared" ref="U10:U12" si="3">IFERROR(T10/S10,0)</f>
        <v>0.625</v>
      </c>
    </row>
    <row r="11" spans="1:21" x14ac:dyDescent="0.3">
      <c r="A11" s="6"/>
      <c r="H11" s="5"/>
      <c r="I11" s="5"/>
      <c r="N11" s="5"/>
      <c r="O11" s="5"/>
      <c r="R11" s="5"/>
      <c r="S11" s="2"/>
      <c r="U11" s="5"/>
    </row>
    <row r="12" spans="1:21" x14ac:dyDescent="0.3">
      <c r="A12" s="6"/>
      <c r="H12" s="5"/>
      <c r="I12" s="5"/>
      <c r="N12" s="5"/>
      <c r="O12" s="5"/>
      <c r="R12" s="5"/>
      <c r="S12" s="2"/>
      <c r="U12" s="5"/>
    </row>
  </sheetData>
  <mergeCells count="16">
    <mergeCell ref="D6:I6"/>
    <mergeCell ref="P7:R7"/>
    <mergeCell ref="S7:U7"/>
    <mergeCell ref="D7:E7"/>
    <mergeCell ref="F7:G7"/>
    <mergeCell ref="H7:I7"/>
    <mergeCell ref="M3:N3"/>
    <mergeCell ref="J6:O6"/>
    <mergeCell ref="J7:K7"/>
    <mergeCell ref="L7:M7"/>
    <mergeCell ref="N7:O7"/>
    <mergeCell ref="A3:B3"/>
    <mergeCell ref="D3:E3"/>
    <mergeCell ref="F3:G3"/>
    <mergeCell ref="I3:J3"/>
    <mergeCell ref="K3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workbookViewId="0">
      <selection activeCell="N14" sqref="N14"/>
    </sheetView>
  </sheetViews>
  <sheetFormatPr baseColWidth="10" defaultColWidth="8.88671875" defaultRowHeight="14.4" x14ac:dyDescent="0.3"/>
  <cols>
    <col min="1" max="1" width="18" customWidth="1"/>
  </cols>
  <sheetData>
    <row r="2" spans="1:13" x14ac:dyDescent="0.3">
      <c r="B2" s="14" t="s">
        <v>20</v>
      </c>
      <c r="C2" s="14"/>
      <c r="D2" s="14" t="s">
        <v>21</v>
      </c>
      <c r="E2" s="14"/>
      <c r="F2" s="7"/>
      <c r="G2" s="7"/>
      <c r="H2" s="7"/>
      <c r="I2" s="7"/>
      <c r="J2" s="7"/>
      <c r="K2" s="7"/>
    </row>
    <row r="3" spans="1:13" x14ac:dyDescent="0.3">
      <c r="B3" s="14" t="s">
        <v>31</v>
      </c>
      <c r="C3" s="14"/>
      <c r="D3" s="14" t="s">
        <v>35</v>
      </c>
      <c r="E3" s="14"/>
      <c r="F3" s="7"/>
      <c r="G3" s="7"/>
      <c r="H3" s="14" t="s">
        <v>33</v>
      </c>
      <c r="I3" s="14"/>
      <c r="J3" s="14" t="s">
        <v>38</v>
      </c>
      <c r="K3" s="14"/>
    </row>
    <row r="4" spans="1:13" x14ac:dyDescent="0.3">
      <c r="B4" s="14" t="s">
        <v>32</v>
      </c>
      <c r="C4" s="14"/>
      <c r="D4" s="14">
        <v>2</v>
      </c>
      <c r="E4" s="14"/>
      <c r="F4" s="7"/>
      <c r="G4" s="7"/>
      <c r="H4" s="7"/>
      <c r="I4" s="7"/>
      <c r="J4" s="7"/>
      <c r="K4" s="7"/>
    </row>
    <row r="5" spans="1:13" x14ac:dyDescent="0.3">
      <c r="B5" s="7"/>
      <c r="C5" s="7"/>
      <c r="D5" s="7"/>
      <c r="E5" s="7"/>
      <c r="F5" s="7"/>
      <c r="G5" s="7"/>
      <c r="H5" s="7"/>
      <c r="I5" s="7"/>
      <c r="J5" s="7"/>
      <c r="K5" s="7"/>
    </row>
    <row r="6" spans="1:13" x14ac:dyDescent="0.3">
      <c r="B6" s="7"/>
      <c r="C6" s="7"/>
      <c r="D6" s="7"/>
      <c r="E6" s="7"/>
      <c r="F6" s="7"/>
      <c r="G6" s="7"/>
      <c r="H6" s="7"/>
      <c r="I6" s="7"/>
      <c r="J6" s="7"/>
      <c r="K6" s="7"/>
    </row>
    <row r="8" spans="1:13" ht="15" thickBot="1" x14ac:dyDescent="0.35"/>
    <row r="9" spans="1:13" ht="15" thickBot="1" x14ac:dyDescent="0.35">
      <c r="A9" s="7" t="s">
        <v>25</v>
      </c>
      <c r="B9" s="15" t="s">
        <v>34</v>
      </c>
      <c r="C9" s="16"/>
      <c r="D9" s="16"/>
      <c r="E9" s="16"/>
      <c r="F9" s="16"/>
      <c r="G9" s="17"/>
      <c r="H9" s="15" t="s">
        <v>30</v>
      </c>
      <c r="I9" s="16"/>
      <c r="J9" s="16"/>
      <c r="K9" s="16"/>
      <c r="L9" s="16"/>
      <c r="M9" s="17"/>
    </row>
    <row r="10" spans="1:13" x14ac:dyDescent="0.3">
      <c r="A10" s="7"/>
      <c r="B10" s="7" t="s">
        <v>26</v>
      </c>
      <c r="C10" s="7" t="s">
        <v>27</v>
      </c>
      <c r="D10" s="7" t="s">
        <v>3</v>
      </c>
      <c r="E10" s="7" t="s">
        <v>28</v>
      </c>
      <c r="F10" s="7" t="s">
        <v>29</v>
      </c>
      <c r="G10" s="7" t="s">
        <v>3</v>
      </c>
      <c r="H10" s="7" t="s">
        <v>26</v>
      </c>
      <c r="I10" s="7" t="s">
        <v>27</v>
      </c>
      <c r="J10" s="7" t="s">
        <v>3</v>
      </c>
      <c r="K10" s="7" t="s">
        <v>28</v>
      </c>
      <c r="L10" s="7" t="s">
        <v>29</v>
      </c>
      <c r="M10" s="7" t="s">
        <v>3</v>
      </c>
    </row>
    <row r="11" spans="1:13" x14ac:dyDescent="0.3">
      <c r="A11" t="s">
        <v>41</v>
      </c>
      <c r="B11">
        <v>14</v>
      </c>
      <c r="C11">
        <v>6</v>
      </c>
      <c r="D11" s="8">
        <f>IFERROR(C11/B11,0)</f>
        <v>0.42857142857142855</v>
      </c>
      <c r="E11">
        <v>56</v>
      </c>
      <c r="F11">
        <v>18</v>
      </c>
      <c r="G11" s="8">
        <f>IFERROR(F11/E11,0)</f>
        <v>0.32142857142857145</v>
      </c>
      <c r="H11">
        <v>7</v>
      </c>
      <c r="I11">
        <v>5</v>
      </c>
      <c r="J11" s="8">
        <f>IFERROR(I11/H11,0)</f>
        <v>0.7142857142857143</v>
      </c>
      <c r="K11">
        <v>20</v>
      </c>
      <c r="L11">
        <v>14</v>
      </c>
      <c r="M11" s="8">
        <f>IFERROR(L11/K11,0)</f>
        <v>0.7</v>
      </c>
    </row>
    <row r="12" spans="1:13" x14ac:dyDescent="0.3">
      <c r="A12" t="s">
        <v>42</v>
      </c>
      <c r="B12">
        <v>15</v>
      </c>
      <c r="C12">
        <v>5</v>
      </c>
      <c r="D12" s="8">
        <f t="shared" ref="D12:D13" si="0">IFERROR(C12/B12,0)</f>
        <v>0.33333333333333331</v>
      </c>
      <c r="E12">
        <v>60</v>
      </c>
      <c r="F12">
        <v>14</v>
      </c>
      <c r="G12" s="8">
        <f t="shared" ref="G12" si="1">IFERROR(F12/E12,0)</f>
        <v>0.23333333333333334</v>
      </c>
      <c r="H12">
        <v>7</v>
      </c>
      <c r="I12">
        <v>4</v>
      </c>
      <c r="J12" s="8">
        <f t="shared" ref="J12:J13" si="2">IFERROR(I12/H12,0)</f>
        <v>0.5714285714285714</v>
      </c>
      <c r="K12">
        <v>14</v>
      </c>
      <c r="L12">
        <v>10</v>
      </c>
      <c r="M12" s="8">
        <f t="shared" ref="M12:M14" si="3">IFERROR(L12/K12,0)</f>
        <v>0.7142857142857143</v>
      </c>
    </row>
    <row r="13" spans="1:13" x14ac:dyDescent="0.3">
      <c r="A13" s="6"/>
      <c r="D13" s="8"/>
      <c r="G13" s="8"/>
      <c r="J13" s="8"/>
      <c r="M13" s="8"/>
    </row>
    <row r="14" spans="1:13" x14ac:dyDescent="0.3">
      <c r="D14" s="8"/>
      <c r="G14" s="8"/>
      <c r="J14" s="8"/>
      <c r="M14" s="8"/>
    </row>
    <row r="15" spans="1:13" x14ac:dyDescent="0.3">
      <c r="D15" s="8"/>
      <c r="G15" s="8"/>
      <c r="J15" s="8"/>
      <c r="M15" s="8"/>
    </row>
  </sheetData>
  <mergeCells count="10">
    <mergeCell ref="J3:K3"/>
    <mergeCell ref="B9:G9"/>
    <mergeCell ref="H9:M9"/>
    <mergeCell ref="B2:C2"/>
    <mergeCell ref="D2:E2"/>
    <mergeCell ref="B3:C3"/>
    <mergeCell ref="D3:E3"/>
    <mergeCell ref="B4:C4"/>
    <mergeCell ref="D4:E4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Pedagogique</vt:lpstr>
      <vt:lpstr>Couverture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2023-12-04T12:02:01Z</dcterms:modified>
</cp:coreProperties>
</file>